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d.docs.live.net/a62a8e62f4dd01b4/陸上関係ファイル/23/"/>
    </mc:Choice>
  </mc:AlternateContent>
  <xr:revisionPtr revIDLastSave="0" documentId="8_{AAEDAAD7-C670-4001-B2CE-377FEFD467D1}" xr6:coauthVersionLast="47" xr6:coauthVersionMax="47" xr10:uidLastSave="{00000000-0000-0000-0000-000000000000}"/>
  <bookViews>
    <workbookView xWindow="-108" yWindow="-108" windowWidth="23256" windowHeight="12456" xr2:uid="{00000000-000D-0000-FFFF-FFFF00000000}"/>
  </bookViews>
  <sheets>
    <sheet name="登録趣旨" sheetId="2" r:id="rId1"/>
    <sheet name="登録申請書" sheetId="1" r:id="rId2"/>
  </sheets>
  <definedNames>
    <definedName name="_xlnm.Print_Area" localSheetId="0">登録趣旨!$A$1:$H$24</definedName>
    <definedName name="_xlnm.Print_Area" localSheetId="1">登録申請書!$A$1:$N$88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1" l="1"/>
  <c r="K77" i="1"/>
  <c r="D76" i="1"/>
  <c r="K76" i="1"/>
  <c r="K33" i="1"/>
  <c r="D33" i="1"/>
  <c r="K32" i="1"/>
  <c r="D32" i="1"/>
  <c r="D80" i="1" l="1"/>
  <c r="D36" i="1"/>
  <c r="D87" i="1"/>
  <c r="D43" i="1"/>
</calcChain>
</file>

<file path=xl/sharedStrings.xml><?xml version="1.0" encoding="utf-8"?>
<sst xmlns="http://schemas.openxmlformats.org/spreadsheetml/2006/main" count="204" uniqueCount="68">
  <si>
    <t>人</t>
  </si>
  <si>
    <t>学年</t>
    <rPh sb="0" eb="2">
      <t>ガクネン</t>
    </rPh>
    <phoneticPr fontId="1"/>
  </si>
  <si>
    <t>登録選手名</t>
    <rPh sb="0" eb="2">
      <t>トウロク</t>
    </rPh>
    <rPh sb="2" eb="4">
      <t>センシュ</t>
    </rPh>
    <rPh sb="4" eb="5">
      <t>メイ</t>
    </rPh>
    <phoneticPr fontId="1"/>
  </si>
  <si>
    <t>熊本　陸太</t>
    <rPh sb="0" eb="2">
      <t>クマモト</t>
    </rPh>
    <rPh sb="3" eb="4">
      <t>リク</t>
    </rPh>
    <rPh sb="4" eb="5">
      <t>タ</t>
    </rPh>
    <phoneticPr fontId="1"/>
  </si>
  <si>
    <t>例</t>
    <rPh sb="0" eb="1">
      <t>レイ</t>
    </rPh>
    <phoneticPr fontId="1"/>
  </si>
  <si>
    <t>生年月日（半角）</t>
    <rPh sb="0" eb="4">
      <t>セイネンガッピ</t>
    </rPh>
    <rPh sb="5" eb="7">
      <t>ハンカク</t>
    </rPh>
    <phoneticPr fontId="1"/>
  </si>
  <si>
    <t>プルダウンから選択</t>
    <rPh sb="7" eb="9">
      <t>センタク</t>
    </rPh>
    <phoneticPr fontId="1"/>
  </si>
  <si>
    <t>（一財）熊本陸上競技協会 振込金額</t>
    <rPh sb="1" eb="3">
      <t>イチザイ</t>
    </rPh>
    <rPh sb="4" eb="6">
      <t>クマモト</t>
    </rPh>
    <rPh sb="6" eb="12">
      <t>リクジョウキョウギキョウカイ</t>
    </rPh>
    <rPh sb="13" eb="15">
      <t>フリコミ</t>
    </rPh>
    <rPh sb="15" eb="17">
      <t>キンガク</t>
    </rPh>
    <phoneticPr fontId="1"/>
  </si>
  <si>
    <t>円</t>
    <rPh sb="0" eb="1">
      <t>エン</t>
    </rPh>
    <phoneticPr fontId="1"/>
  </si>
  <si>
    <t>（公財）日本陸上競技連盟振込金額</t>
    <rPh sb="1" eb="3">
      <t>コウザイ</t>
    </rPh>
    <rPh sb="2" eb="3">
      <t>ザイ</t>
    </rPh>
    <rPh sb="4" eb="6">
      <t>ニホン</t>
    </rPh>
    <rPh sb="6" eb="10">
      <t>リクジョウキョウギ</t>
    </rPh>
    <rPh sb="10" eb="12">
      <t>レンメイ</t>
    </rPh>
    <rPh sb="12" eb="14">
      <t>フリコミ</t>
    </rPh>
    <rPh sb="14" eb="16">
      <t>キンガク</t>
    </rPh>
    <phoneticPr fontId="1"/>
  </si>
  <si>
    <t>https://sites.google.com/jaaf.or.jp/protein</t>
    <phoneticPr fontId="1"/>
  </si>
  <si>
    <t>男子登録</t>
    <rPh sb="0" eb="2">
      <t>ダンシ</t>
    </rPh>
    <rPh sb="2" eb="4">
      <t>トウロク</t>
    </rPh>
    <phoneticPr fontId="1"/>
  </si>
  <si>
    <t>女子登録</t>
    <rPh sb="0" eb="2">
      <t>ジョシ</t>
    </rPh>
    <rPh sb="2" eb="4">
      <t>トウロク</t>
    </rPh>
    <phoneticPr fontId="1"/>
  </si>
  <si>
    <t>加入者名　熊本陸上競技協会</t>
    <phoneticPr fontId="1"/>
  </si>
  <si>
    <t>代表者名</t>
    <rPh sb="0" eb="4">
      <t>ダイヒョウシャメイ</t>
    </rPh>
    <phoneticPr fontId="1"/>
  </si>
  <si>
    <t>スタッフ名</t>
    <rPh sb="4" eb="5">
      <t>メイ</t>
    </rPh>
    <phoneticPr fontId="1"/>
  </si>
  <si>
    <t>登録住所
連絡先</t>
    <rPh sb="0" eb="4">
      <t>トウロクジュウショ</t>
    </rPh>
    <rPh sb="5" eb="8">
      <t>レンラクサキ</t>
    </rPh>
    <phoneticPr fontId="1"/>
  </si>
  <si>
    <t>〒</t>
    <phoneticPr fontId="1"/>
  </si>
  <si>
    <t>e-mail</t>
    <phoneticPr fontId="1"/>
  </si>
  <si>
    <t>電話番号</t>
    <rPh sb="0" eb="2">
      <t>デンワ</t>
    </rPh>
    <rPh sb="2" eb="4">
      <t>バンゴウ</t>
    </rPh>
    <phoneticPr fontId="1"/>
  </si>
  <si>
    <t>2023年度（一財）熊本陸上競技協会　小学生登録申請書</t>
    <rPh sb="4" eb="6">
      <t>ネンド</t>
    </rPh>
    <rPh sb="7" eb="9">
      <t>イチザイ</t>
    </rPh>
    <rPh sb="10" eb="18">
      <t>クマモトリクジョウキョウギキョウカイ</t>
    </rPh>
    <rPh sb="19" eb="22">
      <t>ショウガクセイ</t>
    </rPh>
    <rPh sb="22" eb="24">
      <t>トウロク</t>
    </rPh>
    <rPh sb="24" eb="27">
      <t>シンセイショ</t>
    </rPh>
    <phoneticPr fontId="1"/>
  </si>
  <si>
    <t>JAAF-START新登録システムに登録・振込をお願いします</t>
    <rPh sb="18" eb="20">
      <t>トウロク</t>
    </rPh>
    <rPh sb="21" eb="23">
      <t>フリコミ</t>
    </rPh>
    <rPh sb="25" eb="26">
      <t>ネガ</t>
    </rPh>
    <phoneticPr fontId="1"/>
  </si>
  <si>
    <t>＊小学 5～6年生 (一人1,000円）は日本陸連に振込願います。</t>
    <rPh sb="1" eb="3">
      <t>ショウガク</t>
    </rPh>
    <rPh sb="11" eb="13">
      <t>ヒトリ</t>
    </rPh>
    <rPh sb="18" eb="19">
      <t>エン</t>
    </rPh>
    <rPh sb="21" eb="23">
      <t>ニホン</t>
    </rPh>
    <rPh sb="23" eb="25">
      <t>リクレン</t>
    </rPh>
    <rPh sb="26" eb="28">
      <t>フリコミ</t>
    </rPh>
    <rPh sb="28" eb="29">
      <t>ネガ</t>
    </rPh>
    <phoneticPr fontId="1"/>
  </si>
  <si>
    <t>フリガナ（半角）</t>
    <rPh sb="5" eb="7">
      <t>ハンカク</t>
    </rPh>
    <phoneticPr fontId="1"/>
  </si>
  <si>
    <t>ｸﾏﾓﾄ ﾘｸﾀ</t>
    <phoneticPr fontId="1"/>
  </si>
  <si>
    <t>年</t>
    <phoneticPr fontId="1"/>
  </si>
  <si>
    <t>熊本　陸子</t>
    <rPh sb="0" eb="2">
      <t>クマモト</t>
    </rPh>
    <rPh sb="3" eb="4">
      <t>リク</t>
    </rPh>
    <rPh sb="4" eb="5">
      <t>コ</t>
    </rPh>
    <phoneticPr fontId="1"/>
  </si>
  <si>
    <t>2023年度（一財）熊本陸上競技協会　小学生登録申請書②</t>
    <rPh sb="4" eb="6">
      <t>ネンド</t>
    </rPh>
    <rPh sb="7" eb="9">
      <t>イチザイ</t>
    </rPh>
    <rPh sb="10" eb="18">
      <t>クマモトリクジョウキョウギキョウカイ</t>
    </rPh>
    <rPh sb="19" eb="22">
      <t>ショウガクセイ</t>
    </rPh>
    <rPh sb="22" eb="24">
      <t>トウロク</t>
    </rPh>
    <rPh sb="24" eb="27">
      <t>シンセイショ</t>
    </rPh>
    <phoneticPr fontId="1"/>
  </si>
  <si>
    <t>クラブ名</t>
    <rPh sb="3" eb="4">
      <t>メイ</t>
    </rPh>
    <phoneticPr fontId="1"/>
  </si>
  <si>
    <t>指導資格者名</t>
    <rPh sb="0" eb="2">
      <t>シドウ</t>
    </rPh>
    <rPh sb="2" eb="4">
      <t>シカク</t>
    </rPh>
    <rPh sb="4" eb="5">
      <t>シャ</t>
    </rPh>
    <rPh sb="5" eb="6">
      <t>メイ</t>
    </rPh>
    <phoneticPr fontId="1"/>
  </si>
  <si>
    <t>主な活動場所</t>
    <rPh sb="0" eb="1">
      <t>オモ</t>
    </rPh>
    <rPh sb="2" eb="4">
      <t>カツドウ</t>
    </rPh>
    <rPh sb="4" eb="6">
      <t>バショ</t>
    </rPh>
    <phoneticPr fontId="1"/>
  </si>
  <si>
    <t>ｸﾏﾓﾄ ﾘｸｺ</t>
    <phoneticPr fontId="1"/>
  </si>
  <si>
    <t>郵便振替口座 ０１７７０－９－１１４８６３</t>
    <phoneticPr fontId="1"/>
  </si>
  <si>
    <t>男子 5～6年生 (一人 1,000円）</t>
    <rPh sb="0" eb="2">
      <t>ダンシ</t>
    </rPh>
    <rPh sb="10" eb="12">
      <t>ヒトリ</t>
    </rPh>
    <rPh sb="18" eb="19">
      <t>エン</t>
    </rPh>
    <phoneticPr fontId="1"/>
  </si>
  <si>
    <t>男子 1～4年生 (一人　 500円）</t>
    <rPh sb="0" eb="2">
      <t>ダンシ</t>
    </rPh>
    <phoneticPr fontId="1"/>
  </si>
  <si>
    <t>＊小学 1～4年生 (一人 500円）は熊本陸協に振込願います。</t>
    <rPh sb="1" eb="3">
      <t>ショウガク</t>
    </rPh>
    <rPh sb="20" eb="22">
      <t>クマモト</t>
    </rPh>
    <rPh sb="22" eb="24">
      <t>リクキョウ</t>
    </rPh>
    <rPh sb="25" eb="27">
      <t>フリコミ</t>
    </rPh>
    <rPh sb="27" eb="28">
      <t>ネガ</t>
    </rPh>
    <phoneticPr fontId="1"/>
  </si>
  <si>
    <t>女子 1～4年生 (一人　 500円）</t>
    <rPh sb="0" eb="2">
      <t>ジョシ</t>
    </rPh>
    <phoneticPr fontId="1"/>
  </si>
  <si>
    <t>女子 5～6年生 (一人 1,000円）</t>
    <rPh sb="0" eb="2">
      <t>ジョシ</t>
    </rPh>
    <rPh sb="10" eb="12">
      <t>ヒトリ</t>
    </rPh>
    <rPh sb="18" eb="19">
      <t>エン</t>
    </rPh>
    <phoneticPr fontId="1"/>
  </si>
  <si>
    <t>*男女共に15人以下の場合</t>
    <rPh sb="1" eb="3">
      <t>ダンジョ</t>
    </rPh>
    <rPh sb="3" eb="4">
      <t>トモ</t>
    </rPh>
    <rPh sb="7" eb="8">
      <t>ニン</t>
    </rPh>
    <rPh sb="8" eb="10">
      <t>イカ</t>
    </rPh>
    <rPh sb="11" eb="13">
      <t>バアイ</t>
    </rPh>
    <phoneticPr fontId="1"/>
  </si>
  <si>
    <t>*男女共に15人以下の場合</t>
    <rPh sb="1" eb="3">
      <t>ダンジョ</t>
    </rPh>
    <rPh sb="3" eb="4">
      <t>トモ</t>
    </rPh>
    <phoneticPr fontId="1"/>
  </si>
  <si>
    <r>
      <rPr>
        <b/>
        <sz val="8"/>
        <color theme="1"/>
        <rFont val="游ゴシック"/>
        <family val="3"/>
        <charset val="128"/>
        <scheme val="minor"/>
      </rPr>
      <t>*男女ともに、あるいは男女どちらかが15人以上の場合</t>
    </r>
    <r>
      <rPr>
        <b/>
        <sz val="11"/>
        <color theme="1"/>
        <rFont val="游ゴシック"/>
        <family val="3"/>
        <charset val="128"/>
        <scheme val="minor"/>
      </rPr>
      <t>　　</t>
    </r>
    <rPh sb="1" eb="3">
      <t>ダンジョ</t>
    </rPh>
    <rPh sb="11" eb="13">
      <t>ダンジョ</t>
    </rPh>
    <rPh sb="22" eb="23">
      <t>ウエ</t>
    </rPh>
    <phoneticPr fontId="1"/>
  </si>
  <si>
    <t>*男女ともに、あるいは男女どちらかが15人以上の場合　　</t>
    <phoneticPr fontId="1"/>
  </si>
  <si>
    <t>※指導資格者名は、日本体育協会公認陸上競技指導員、JSPO公認陸上競技コーチ1、JAAF公認ジュニアコーチ、JAAF公認スタートコーチ等の資格名もお書き下さい。</t>
    <rPh sb="1" eb="3">
      <t>シドウ</t>
    </rPh>
    <rPh sb="3" eb="5">
      <t>シカク</t>
    </rPh>
    <rPh sb="5" eb="6">
      <t>シャ</t>
    </rPh>
    <rPh sb="6" eb="7">
      <t>メイ</t>
    </rPh>
    <rPh sb="67" eb="68">
      <t>トウ</t>
    </rPh>
    <rPh sb="69" eb="71">
      <t>シカク</t>
    </rPh>
    <rPh sb="71" eb="72">
      <t>メイ</t>
    </rPh>
    <rPh sb="74" eb="75">
      <t>カ</t>
    </rPh>
    <rPh sb="76" eb="77">
      <t>クダ</t>
    </rPh>
    <phoneticPr fontId="1"/>
  </si>
  <si>
    <t>NO.</t>
  </si>
  <si>
    <t>NO.</t>
    <phoneticPr fontId="1"/>
  </si>
  <si>
    <t>未記入</t>
    <rPh sb="0" eb="3">
      <t>ミキニュウ</t>
    </rPh>
    <phoneticPr fontId="1"/>
  </si>
  <si>
    <t>店名　一七九（イチナナキュウ）店</t>
    <rPh sb="0" eb="2">
      <t>テンメイ</t>
    </rPh>
    <rPh sb="3" eb="6">
      <t>１７９</t>
    </rPh>
    <rPh sb="15" eb="16">
      <t>テン</t>
    </rPh>
    <phoneticPr fontId="1"/>
  </si>
  <si>
    <t>当座預金　0114863　熊本陸上競技協会</t>
    <rPh sb="0" eb="2">
      <t>トウザ</t>
    </rPh>
    <rPh sb="2" eb="4">
      <t>ヨキン</t>
    </rPh>
    <rPh sb="13" eb="21">
      <t>クマモトリクジョウキョウギキョウカイ</t>
    </rPh>
    <phoneticPr fontId="1"/>
  </si>
  <si>
    <t>他金融機関からお振込みの場合、</t>
    <rPh sb="0" eb="1">
      <t>タ</t>
    </rPh>
    <rPh sb="1" eb="5">
      <t>キンユウキカン</t>
    </rPh>
    <rPh sb="8" eb="10">
      <t>フリコ</t>
    </rPh>
    <rPh sb="12" eb="14">
      <t>バアイ</t>
    </rPh>
    <phoneticPr fontId="1"/>
  </si>
  <si>
    <t>（通信欄に所属先、責任者名、小学生登録と記入をお願い致します。）</t>
    <rPh sb="5" eb="8">
      <t>ショゾクサキ</t>
    </rPh>
    <rPh sb="9" eb="12">
      <t>セキニンシャ</t>
    </rPh>
    <rPh sb="12" eb="13">
      <t>メイ</t>
    </rPh>
    <rPh sb="14" eb="17">
      <t>ショウガクセイ</t>
    </rPh>
    <rPh sb="17" eb="19">
      <t>トウロク</t>
    </rPh>
    <rPh sb="24" eb="25">
      <t>ネガ</t>
    </rPh>
    <rPh sb="26" eb="27">
      <t>イタ</t>
    </rPh>
    <phoneticPr fontId="1"/>
  </si>
  <si>
    <t>2023年度（一財）熊本陸上競技協会　小学生登録申請のお願い</t>
    <rPh sb="28" eb="29">
      <t>ネガ</t>
    </rPh>
    <phoneticPr fontId="1"/>
  </si>
  <si>
    <t>記</t>
    <rPh sb="0" eb="1">
      <t>キ</t>
    </rPh>
    <phoneticPr fontId="1"/>
  </si>
  <si>
    <t>2023 年度からの小学生の陸上競技登録について</t>
    <rPh sb="10" eb="11">
      <t>ショウ</t>
    </rPh>
    <phoneticPr fontId="1"/>
  </si>
  <si>
    <t>２，　詳細</t>
    <rPh sb="3" eb="5">
      <t>ショウサイ</t>
    </rPh>
    <phoneticPr fontId="1"/>
  </si>
  <si>
    <t>１．　内容</t>
    <rPh sb="3" eb="5">
      <t>ナイヨウ</t>
    </rPh>
    <phoneticPr fontId="1"/>
  </si>
  <si>
    <t>　2023年度から、日清食品カップ”全国小学生陸上競技交流大会、日清食品カップ”都道府県大会への参加条件に小学生５・６年生は日本陸上競技連盟登録が必要となりました。小学５・６生の登録は500円/人が登録料（データバンク料）となっております。</t>
    <rPh sb="5" eb="7">
      <t>ネンド</t>
    </rPh>
    <rPh sb="10" eb="12">
      <t>ニッシン</t>
    </rPh>
    <rPh sb="48" eb="52">
      <t>サンカジョウケン</t>
    </rPh>
    <rPh sb="53" eb="55">
      <t>ショウガク</t>
    </rPh>
    <rPh sb="59" eb="61">
      <t>ネンセイ</t>
    </rPh>
    <rPh sb="73" eb="75">
      <t>ヒツヨウ</t>
    </rPh>
    <rPh sb="89" eb="91">
      <t>トウロク</t>
    </rPh>
    <phoneticPr fontId="1"/>
  </si>
  <si>
    <t>2023.3.13（月）</t>
    <rPh sb="10" eb="11">
      <t>ゲツ</t>
    </rPh>
    <phoneticPr fontId="1"/>
  </si>
  <si>
    <t>jaaf.kumamoto@gmail.com</t>
    <phoneticPr fontId="1"/>
  </si>
  <si>
    <t>★登録申請書の送付アドレス：</t>
    <rPh sb="1" eb="6">
      <t>トウロクシンセイショ</t>
    </rPh>
    <rPh sb="7" eb="9">
      <t>ソウフ</t>
    </rPh>
    <phoneticPr fontId="1"/>
  </si>
  <si>
    <t>　吹く風にも春の爽やかさが感じられるこのごろ、皆様におかれましてはますますご清祥のこととお慶び申し上げます。日頃より、熊本県の陸上競技普及及び発展に寄与、ご尽力いただき ありがとうございます。 つきましては、以下の内容についてご確認・ご協力をお願いしたく存じます。</t>
    <rPh sb="118" eb="120">
      <t>キョウリョク</t>
    </rPh>
    <phoneticPr fontId="1"/>
  </si>
  <si>
    <t>　皆様にはご負担をお願いすることとなり誠に心苦しい限りではございますが、ご理解とご協力をお願い申し上げます。</t>
    <rPh sb="1" eb="3">
      <t>ミナサマ</t>
    </rPh>
    <rPh sb="6" eb="8">
      <t>フタン</t>
    </rPh>
    <rPh sb="10" eb="11">
      <t>ネガ</t>
    </rPh>
    <rPh sb="37" eb="39">
      <t>リカイ</t>
    </rPh>
    <rPh sb="41" eb="43">
      <t>キョウリョク</t>
    </rPh>
    <rPh sb="45" eb="46">
      <t>ネガ</t>
    </rPh>
    <rPh sb="47" eb="48">
      <t>モウ</t>
    </rPh>
    <rPh sb="49" eb="50">
      <t>ア</t>
    </rPh>
    <phoneticPr fontId="1"/>
  </si>
  <si>
    <t>小学４年生以下：500円【熊本陸協登録料：500円】
（事務手数料等：300円、アスリートビブス代金：200円）
↓
熊本陸上競技協会にて登録・振込</t>
    <rPh sb="5" eb="7">
      <t>イカ</t>
    </rPh>
    <rPh sb="28" eb="30">
      <t>ジム</t>
    </rPh>
    <rPh sb="30" eb="33">
      <t>テスウリョウ</t>
    </rPh>
    <rPh sb="59" eb="67">
      <t>クマモトリクジョウキョウギキョウカイ</t>
    </rPh>
    <phoneticPr fontId="1"/>
  </si>
  <si>
    <t>【※登録申請書は全学年分、上記アドレスにお送りください。】</t>
    <rPh sb="8" eb="12">
      <t>ゼンガクネンブン</t>
    </rPh>
    <rPh sb="13" eb="15">
      <t>ジョウキ</t>
    </rPh>
    <rPh sb="21" eb="22">
      <t>オク</t>
    </rPh>
    <phoneticPr fontId="1"/>
  </si>
  <si>
    <t>　また、当協会においても、大会運営等の費用の高騰等、特に小学生の大会運営が資金面でも難しくなっており、大会の運営のために参加料の引き上げか、登録料をいただくことで運営費に充てるか等の議論を重ねてまいりました。</t>
    <rPh sb="13" eb="15">
      <t>タイカイ</t>
    </rPh>
    <rPh sb="15" eb="17">
      <t>ウンエイ</t>
    </rPh>
    <rPh sb="17" eb="18">
      <t>トウ</t>
    </rPh>
    <rPh sb="19" eb="21">
      <t>ヒヨウ</t>
    </rPh>
    <rPh sb="22" eb="24">
      <t>コウトウ</t>
    </rPh>
    <rPh sb="24" eb="25">
      <t>トウ</t>
    </rPh>
    <rPh sb="26" eb="27">
      <t>トク</t>
    </rPh>
    <rPh sb="28" eb="31">
      <t>ショウガクセイ</t>
    </rPh>
    <rPh sb="32" eb="34">
      <t>タイカイ</t>
    </rPh>
    <rPh sb="34" eb="36">
      <t>ウンエイ</t>
    </rPh>
    <rPh sb="37" eb="40">
      <t>シキンメン</t>
    </rPh>
    <rPh sb="42" eb="43">
      <t>ムズカ</t>
    </rPh>
    <rPh sb="51" eb="53">
      <t>タイカイ</t>
    </rPh>
    <rPh sb="54" eb="56">
      <t>ウンエイ</t>
    </rPh>
    <rPh sb="60" eb="63">
      <t>サンカリョウ</t>
    </rPh>
    <rPh sb="64" eb="65">
      <t>ヒ</t>
    </rPh>
    <rPh sb="66" eb="67">
      <t>ア</t>
    </rPh>
    <rPh sb="70" eb="73">
      <t>トウロクリョウ</t>
    </rPh>
    <rPh sb="81" eb="84">
      <t>ウンエイヒ</t>
    </rPh>
    <rPh sb="85" eb="86">
      <t>ア</t>
    </rPh>
    <rPh sb="89" eb="90">
      <t>トウ</t>
    </rPh>
    <rPh sb="91" eb="93">
      <t>ギロン</t>
    </rPh>
    <rPh sb="94" eb="95">
      <t>カサ</t>
    </rPh>
    <phoneticPr fontId="1"/>
  </si>
  <si>
    <t>　様々な議論の結果、高校生・中学生の登録料の引き上げをさせていただくとともに、小学生からも登録料をいただくことで、大会等の運営資金に充てさせていただくことといたしました。</t>
    <rPh sb="1" eb="3">
      <t>サマザマ</t>
    </rPh>
    <rPh sb="4" eb="6">
      <t>ギロン</t>
    </rPh>
    <rPh sb="7" eb="9">
      <t>ケッカ</t>
    </rPh>
    <rPh sb="10" eb="13">
      <t>コウコウセイ</t>
    </rPh>
    <rPh sb="14" eb="17">
      <t>チュウガクセイ</t>
    </rPh>
    <rPh sb="18" eb="21">
      <t>トウロクリョウ</t>
    </rPh>
    <rPh sb="22" eb="23">
      <t>ヒ</t>
    </rPh>
    <rPh sb="24" eb="25">
      <t>ア</t>
    </rPh>
    <rPh sb="39" eb="42">
      <t>ショウガクセイ</t>
    </rPh>
    <rPh sb="45" eb="48">
      <t>トウロクリョウ</t>
    </rPh>
    <rPh sb="57" eb="60">
      <t>タイカイトウ</t>
    </rPh>
    <rPh sb="61" eb="63">
      <t>ウンエイ</t>
    </rPh>
    <rPh sb="63" eb="65">
      <t>シキン</t>
    </rPh>
    <rPh sb="66" eb="67">
      <t>ア</t>
    </rPh>
    <phoneticPr fontId="1"/>
  </si>
  <si>
    <t>小学５・６年生：1,000円【日本陸連登録料：500円】＋【熊本陸協登録料：500円】
（事務手数料等：300円、アスリートビブス代金：200円）
↓
日本陸上競技連盟のJAAF-START新登録システムにて登録・振込</t>
    <rPh sb="13" eb="14">
      <t>エン</t>
    </rPh>
    <rPh sb="45" eb="50">
      <t>ジムテスウリョウ</t>
    </rPh>
    <phoneticPr fontId="1"/>
  </si>
  <si>
    <t>　なお、小学５・６年生は、日本陸連登録料：500円に加え、熊本陸協登録料：500円（事務手数料等：300円、アスリートビブス代金：200円）の計1,000円を日本陸連のJAAF-START新登録システムにて登録・振込を、小学４年生以下は熊本陸協にメールにて登録申請と登録料：500円（事務手数料等：300円、アスリートビブス代金：200円）を当協会指定口座に振込をお願いいたします。</t>
    <rPh sb="4" eb="6">
      <t>ショウガク</t>
    </rPh>
    <rPh sb="9" eb="11">
      <t>ネンセイ</t>
    </rPh>
    <rPh sb="13" eb="17">
      <t>ニホンリクレン</t>
    </rPh>
    <rPh sb="17" eb="20">
      <t>トウロクリョウ</t>
    </rPh>
    <rPh sb="24" eb="25">
      <t>エン</t>
    </rPh>
    <rPh sb="26" eb="27">
      <t>クワ</t>
    </rPh>
    <rPh sb="33" eb="36">
      <t>トウロクリョウ</t>
    </rPh>
    <rPh sb="40" eb="41">
      <t>エン</t>
    </rPh>
    <rPh sb="46" eb="47">
      <t>リョウ</t>
    </rPh>
    <rPh sb="47" eb="48">
      <t>トウ</t>
    </rPh>
    <rPh sb="52" eb="53">
      <t>エン</t>
    </rPh>
    <rPh sb="62" eb="64">
      <t>ダイキン</t>
    </rPh>
    <rPh sb="68" eb="69">
      <t>エン</t>
    </rPh>
    <rPh sb="71" eb="72">
      <t>ケイ</t>
    </rPh>
    <rPh sb="77" eb="78">
      <t>エン</t>
    </rPh>
    <rPh sb="103" eb="105">
      <t>トウロク</t>
    </rPh>
    <rPh sb="106" eb="108">
      <t>フリコミ</t>
    </rPh>
    <rPh sb="110" eb="112">
      <t>ショウガク</t>
    </rPh>
    <rPh sb="113" eb="115">
      <t>ネンセイ</t>
    </rPh>
    <rPh sb="115" eb="117">
      <t>イカ</t>
    </rPh>
    <rPh sb="140" eb="141">
      <t>エン</t>
    </rPh>
    <rPh sb="171" eb="172">
      <t>トウ</t>
    </rPh>
    <rPh sb="172" eb="174">
      <t>キョウカイ</t>
    </rPh>
    <rPh sb="174" eb="176">
      <t>シテイ</t>
    </rPh>
    <rPh sb="176" eb="178">
      <t>コウザ</t>
    </rPh>
    <rPh sb="179" eb="181">
      <t>フリコミ</t>
    </rPh>
    <rPh sb="183" eb="184">
      <t>ネガ</t>
    </rPh>
    <phoneticPr fontId="1"/>
  </si>
  <si>
    <t>問い合わせ
（一財）熊本陸上競技協会
　　　　　平野　龍（小学校担当）
　　　　　TEL　090-9070-5861</t>
    <rPh sb="0" eb="1">
      <t>ト</t>
    </rPh>
    <rPh sb="2" eb="3">
      <t>ア</t>
    </rPh>
    <rPh sb="7" eb="9">
      <t>イチザイ</t>
    </rPh>
    <rPh sb="10" eb="16">
      <t>クマモトリクジョウキョウギ</t>
    </rPh>
    <rPh sb="16" eb="18">
      <t>キョウカイ</t>
    </rPh>
    <rPh sb="24" eb="26">
      <t>ヒラノ</t>
    </rPh>
    <rPh sb="27" eb="28">
      <t>リュウ</t>
    </rPh>
    <rPh sb="29" eb="32">
      <t>ショウガッコウ</t>
    </rPh>
    <rPh sb="32" eb="34">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</si>
</sst>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10"/>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1"/>
      <color theme="10"/>
      <name val="游ゴシック"/>
      <family val="2"/>
      <scheme val="minor"/>
    </font>
    <font>
      <b/>
      <sz val="10"/>
      <color rgb="FFFF0000"/>
      <name val="游ゴシック"/>
      <family val="3"/>
      <charset val="128"/>
      <scheme val="minor"/>
    </font>
    <font>
      <b/>
      <sz val="11"/>
      <color rgb="FFFF0000"/>
      <name val="游ゴシック"/>
      <family val="3"/>
      <charset val="128"/>
      <scheme val="minor"/>
    </font>
    <font>
      <b/>
      <sz val="8"/>
      <color theme="1"/>
      <name val="游ゴシック"/>
      <family val="3"/>
      <charset val="128"/>
      <scheme val="minor"/>
    </font>
    <font>
      <b/>
      <u/>
      <sz val="10"/>
      <color theme="10"/>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
      <sz val="8"/>
      <color theme="1"/>
      <name val="游ゴシック"/>
      <family val="3"/>
      <charset val="128"/>
      <scheme val="minor"/>
    </font>
    <font>
      <b/>
      <sz val="8"/>
      <color rgb="FFFF0000"/>
      <name val="游ゴシック"/>
      <family val="3"/>
      <charset val="128"/>
      <scheme val="minor"/>
    </font>
    <font>
      <sz val="10"/>
      <color theme="1"/>
      <name val="游ゴシック"/>
      <family val="2"/>
      <scheme val="minor"/>
    </font>
    <font>
      <sz val="10.5"/>
      <color theme="1"/>
      <name val="游ゴシック"/>
      <family val="3"/>
      <charset val="128"/>
      <scheme val="minor"/>
    </font>
    <font>
      <sz val="10"/>
      <color theme="1"/>
      <name val="ＭＳ 明朝"/>
      <family val="1"/>
      <charset val="128"/>
    </font>
    <font>
      <b/>
      <u/>
      <sz val="11"/>
      <color theme="10"/>
      <name val="游ゴシック"/>
      <family val="3"/>
      <charset val="128"/>
      <scheme val="minor"/>
    </font>
    <font>
      <b/>
      <u/>
      <sz val="11"/>
      <color rgb="FFFF0000"/>
      <name val="游ゴシック"/>
      <family val="3"/>
      <charset val="128"/>
      <scheme val="minor"/>
    </font>
    <font>
      <sz val="9"/>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auto="1"/>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76">
    <xf numFmtId="0" fontId="0" fillId="0" borderId="0" xfId="0"/>
    <xf numFmtId="0" fontId="0" fillId="0" borderId="0" xfId="0" applyAlignment="1">
      <alignment horizont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1" applyFont="1" applyBorder="1" applyProtection="1"/>
    <xf numFmtId="0" fontId="2" fillId="0" borderId="1" xfId="0" applyFont="1" applyBorder="1" applyAlignment="1">
      <alignment horizontal="center" vertical="center" shrinkToFit="1"/>
    </xf>
    <xf numFmtId="0" fontId="13" fillId="0" borderId="0" xfId="0" applyFont="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3" fillId="0" borderId="0" xfId="0" applyFont="1"/>
    <xf numFmtId="0" fontId="15" fillId="0" borderId="12" xfId="0" applyFont="1" applyBorder="1" applyAlignment="1">
      <alignment horizontal="center"/>
    </xf>
    <xf numFmtId="0" fontId="15" fillId="0" borderId="13"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5" fillId="0" borderId="1" xfId="0" applyFont="1" applyBorder="1"/>
    <xf numFmtId="0" fontId="15" fillId="0" borderId="1" xfId="0" applyFont="1" applyBorder="1" applyProtection="1">
      <protection locked="0"/>
    </xf>
    <xf numFmtId="0" fontId="15" fillId="0" borderId="14" xfId="0" applyFont="1" applyBorder="1" applyProtection="1">
      <protection locked="0"/>
    </xf>
    <xf numFmtId="0" fontId="15" fillId="0" borderId="10" xfId="0" applyFont="1" applyBorder="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vertical="center" shrinkToFit="1"/>
    </xf>
    <xf numFmtId="0" fontId="3" fillId="0" borderId="1" xfId="0" applyFont="1" applyBorder="1" applyAlignment="1">
      <alignment horizontal="center" shrinkToFit="1"/>
    </xf>
    <xf numFmtId="0" fontId="3" fillId="0" borderId="1"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14" fillId="0" borderId="1" xfId="0" applyFont="1" applyBorder="1" applyAlignment="1">
      <alignment horizontal="center" shrinkToFit="1"/>
    </xf>
    <xf numFmtId="0" fontId="3" fillId="0" borderId="1" xfId="0" applyFont="1" applyBorder="1" applyAlignment="1">
      <alignment horizontal="center" vertical="center" shrinkToFit="1"/>
    </xf>
    <xf numFmtId="0" fontId="3" fillId="0" borderId="2"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3" fillId="0" borderId="1" xfId="0" applyFont="1" applyBorder="1" applyAlignment="1">
      <alignment shrinkToFit="1"/>
    </xf>
    <xf numFmtId="0" fontId="13" fillId="0" borderId="1" xfId="0" applyFont="1" applyBorder="1" applyAlignment="1" applyProtection="1">
      <alignment shrinkToFit="1"/>
      <protection locked="0"/>
    </xf>
    <xf numFmtId="0" fontId="13" fillId="0" borderId="14" xfId="0" applyFont="1" applyBorder="1" applyAlignment="1" applyProtection="1">
      <alignment shrinkToFit="1"/>
      <protection locked="0"/>
    </xf>
    <xf numFmtId="0" fontId="3" fillId="0" borderId="22" xfId="0" applyFont="1" applyBorder="1" applyAlignment="1" applyProtection="1">
      <alignment horizontal="center" shrinkToFit="1"/>
      <protection locked="0"/>
    </xf>
    <xf numFmtId="0" fontId="13" fillId="0" borderId="22" xfId="0" applyFont="1" applyBorder="1" applyAlignment="1" applyProtection="1">
      <alignment shrinkToFit="1"/>
      <protection locked="0"/>
    </xf>
    <xf numFmtId="0" fontId="3" fillId="0" borderId="23"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5" fillId="0" borderId="22" xfId="0" applyFont="1" applyBorder="1" applyProtection="1">
      <protection locked="0"/>
    </xf>
    <xf numFmtId="0" fontId="14" fillId="0" borderId="23" xfId="0" applyFont="1" applyBorder="1" applyAlignment="1" applyProtection="1">
      <alignment horizontal="center"/>
      <protection locked="0"/>
    </xf>
    <xf numFmtId="0" fontId="5" fillId="0" borderId="0" xfId="0" applyFont="1"/>
    <xf numFmtId="0" fontId="4" fillId="0" borderId="0" xfId="0" applyFont="1"/>
    <xf numFmtId="0" fontId="4" fillId="0" borderId="3" xfId="0" applyFont="1" applyBorder="1" applyAlignment="1">
      <alignment horizontal="center"/>
    </xf>
    <xf numFmtId="0" fontId="7" fillId="0" borderId="0" xfId="0" applyFont="1"/>
    <xf numFmtId="0" fontId="8" fillId="0" borderId="0" xfId="0" applyFont="1"/>
    <xf numFmtId="0" fontId="8" fillId="0" borderId="3" xfId="0" applyFont="1" applyBorder="1" applyAlignment="1">
      <alignment horizontal="center"/>
    </xf>
    <xf numFmtId="0" fontId="12" fillId="0" borderId="0" xfId="0" applyFont="1"/>
    <xf numFmtId="0" fontId="13" fillId="0" borderId="21" xfId="0" applyFont="1" applyBorder="1" applyAlignment="1">
      <alignment horizontal="center"/>
    </xf>
    <xf numFmtId="0" fontId="0" fillId="0" borderId="21" xfId="0" applyBorder="1"/>
    <xf numFmtId="0" fontId="13" fillId="0" borderId="21" xfId="0" applyFont="1" applyBorder="1"/>
    <xf numFmtId="0" fontId="7" fillId="0" borderId="21" xfId="0" applyFont="1" applyBorder="1" applyAlignment="1">
      <alignment vertical="top"/>
    </xf>
    <xf numFmtId="0" fontId="0" fillId="0" borderId="21" xfId="0" applyBorder="1" applyAlignment="1">
      <alignment horizontal="left"/>
    </xf>
    <xf numFmtId="0" fontId="9" fillId="0" borderId="0" xfId="0" applyFont="1" applyAlignment="1">
      <alignment vertical="center"/>
    </xf>
    <xf numFmtId="0" fontId="17" fillId="0" borderId="21" xfId="0" applyFont="1" applyBorder="1" applyAlignment="1">
      <alignment vertical="top"/>
    </xf>
    <xf numFmtId="0" fontId="10" fillId="0" borderId="0" xfId="1" applyFont="1" applyBorder="1" applyAlignment="1" applyProtection="1">
      <alignment horizontal="left" vertical="top"/>
    </xf>
    <xf numFmtId="0" fontId="9" fillId="0" borderId="0" xfId="0" applyFont="1" applyAlignment="1">
      <alignment horizontal="left" vertical="center"/>
    </xf>
    <xf numFmtId="0" fontId="16" fillId="0" borderId="0" xfId="0" applyFont="1" applyAlignment="1">
      <alignment horizontal="left" vertical="center"/>
    </xf>
    <xf numFmtId="0" fontId="3" fillId="0" borderId="11" xfId="0" applyFont="1" applyBorder="1" applyAlignment="1">
      <alignment horizontal="center" vertical="center"/>
    </xf>
    <xf numFmtId="0" fontId="4" fillId="0" borderId="0" xfId="0" applyFont="1" applyAlignment="1">
      <alignment horizontal="left"/>
    </xf>
    <xf numFmtId="0" fontId="3" fillId="0" borderId="4" xfId="0" applyFont="1" applyBorder="1"/>
    <xf numFmtId="0" fontId="3" fillId="0" borderId="24" xfId="0" applyFont="1" applyBorder="1"/>
    <xf numFmtId="0" fontId="4" fillId="0" borderId="0" xfId="0" applyFont="1" applyAlignment="1">
      <alignment horizontal="center"/>
    </xf>
    <xf numFmtId="0" fontId="3" fillId="0" borderId="25" xfId="0" applyFont="1" applyBorder="1"/>
    <xf numFmtId="0" fontId="14" fillId="0" borderId="0" xfId="0" applyFont="1"/>
    <xf numFmtId="0" fontId="4" fillId="0" borderId="0" xfId="0" applyFont="1" applyAlignment="1">
      <alignment horizontal="left" vertical="center"/>
    </xf>
    <xf numFmtId="0" fontId="14" fillId="0" borderId="11" xfId="0" applyFont="1" applyBorder="1" applyAlignment="1">
      <alignment horizontal="center" shrinkToFit="1"/>
    </xf>
    <xf numFmtId="0" fontId="3" fillId="0" borderId="11" xfId="0" applyFont="1" applyBorder="1" applyAlignment="1">
      <alignment horizontal="center" shrinkToFit="1"/>
    </xf>
    <xf numFmtId="0" fontId="14" fillId="0" borderId="4" xfId="0" applyFont="1" applyBorder="1"/>
    <xf numFmtId="0" fontId="14" fillId="0" borderId="25" xfId="0" applyFont="1" applyBorder="1"/>
    <xf numFmtId="0" fontId="14" fillId="0" borderId="24" xfId="0" applyFont="1" applyBorder="1"/>
    <xf numFmtId="0" fontId="3" fillId="0" borderId="11" xfId="0" applyFont="1" applyBorder="1" applyAlignment="1">
      <alignment horizontal="center" vertical="center" shrinkToFit="1"/>
    </xf>
    <xf numFmtId="0" fontId="14" fillId="0" borderId="11" xfId="0" applyFont="1" applyBorder="1" applyAlignment="1">
      <alignment horizontal="center" vertical="center" shrinkToFit="1"/>
    </xf>
    <xf numFmtId="0" fontId="8" fillId="0" borderId="30" xfId="0" applyFont="1" applyBorder="1" applyAlignment="1">
      <alignment horizontal="center"/>
    </xf>
    <xf numFmtId="0" fontId="14" fillId="0" borderId="3" xfId="0" applyFont="1" applyBorder="1"/>
    <xf numFmtId="0" fontId="14" fillId="0" borderId="31" xfId="0" applyFont="1" applyBorder="1"/>
    <xf numFmtId="0" fontId="0" fillId="0" borderId="1" xfId="0" applyBorder="1" applyAlignment="1">
      <alignment horizontal="center" vertical="center" shrinkToFit="1"/>
    </xf>
    <xf numFmtId="0" fontId="3" fillId="0" borderId="0" xfId="0" applyFont="1" applyAlignment="1" applyProtection="1">
      <alignment horizontal="center" shrinkToFit="1"/>
      <protection locked="0"/>
    </xf>
    <xf numFmtId="0" fontId="13" fillId="0" borderId="0" xfId="0" applyFont="1" applyAlignment="1" applyProtection="1">
      <alignment shrinkToFit="1"/>
      <protection locked="0"/>
    </xf>
    <xf numFmtId="0" fontId="3" fillId="0" borderId="0" xfId="0" applyFont="1" applyAlignment="1" applyProtection="1">
      <alignment horizontal="center"/>
      <protection locked="0"/>
    </xf>
    <xf numFmtId="0" fontId="3" fillId="0" borderId="0" xfId="0" applyFont="1"/>
    <xf numFmtId="0" fontId="15" fillId="0" borderId="0" xfId="0" applyFont="1" applyAlignment="1">
      <alignment horizontal="center"/>
    </xf>
    <xf numFmtId="0" fontId="14" fillId="0" borderId="0" xfId="0" applyFont="1" applyAlignment="1" applyProtection="1">
      <alignment horizontal="center"/>
      <protection locked="0"/>
    </xf>
    <xf numFmtId="0" fontId="15" fillId="0" borderId="0" xfId="0" applyFont="1" applyProtection="1">
      <protection locked="0"/>
    </xf>
    <xf numFmtId="0" fontId="13" fillId="0" borderId="26" xfId="0" applyFont="1" applyBorder="1" applyAlignment="1">
      <alignment horizontal="center"/>
    </xf>
    <xf numFmtId="0" fontId="3" fillId="0" borderId="26" xfId="0" applyFont="1" applyBorder="1" applyAlignment="1" applyProtection="1">
      <alignment horizontal="center" shrinkToFit="1"/>
      <protection locked="0"/>
    </xf>
    <xf numFmtId="0" fontId="13" fillId="0" borderId="26" xfId="0" applyFont="1" applyBorder="1" applyAlignment="1" applyProtection="1">
      <alignment shrinkToFit="1"/>
      <protection locked="0"/>
    </xf>
    <xf numFmtId="0" fontId="3" fillId="0" borderId="26" xfId="0" applyFont="1" applyBorder="1" applyAlignment="1" applyProtection="1">
      <alignment horizontal="center"/>
      <protection locked="0"/>
    </xf>
    <xf numFmtId="0" fontId="3" fillId="0" borderId="26" xfId="0" applyFont="1" applyBorder="1"/>
    <xf numFmtId="0" fontId="3" fillId="0" borderId="1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0" xfId="0" applyAlignment="1">
      <alignment vertical="center"/>
    </xf>
    <xf numFmtId="0" fontId="13" fillId="0" borderId="0" xfId="0" applyFont="1" applyAlignment="1">
      <alignment vertical="center"/>
    </xf>
    <xf numFmtId="0" fontId="4" fillId="0" borderId="37" xfId="0" applyFont="1" applyBorder="1" applyAlignment="1">
      <alignment horizontal="left"/>
    </xf>
    <xf numFmtId="0" fontId="0" fillId="0" borderId="21" xfId="0" applyBorder="1" applyAlignment="1">
      <alignment horizontal="center"/>
    </xf>
    <xf numFmtId="0" fontId="4" fillId="0" borderId="37" xfId="0" applyFont="1" applyBorder="1" applyAlignment="1">
      <alignment shrinkToFit="1"/>
    </xf>
    <xf numFmtId="0" fontId="17" fillId="0" borderId="0" xfId="0" applyFont="1" applyAlignment="1">
      <alignment vertical="top"/>
    </xf>
    <xf numFmtId="0" fontId="7" fillId="0" borderId="0" xfId="0" applyFont="1" applyAlignment="1">
      <alignment vertical="top"/>
    </xf>
    <xf numFmtId="0" fontId="0" fillId="0" borderId="0" xfId="0" applyAlignment="1">
      <alignment horizontal="left"/>
    </xf>
    <xf numFmtId="0" fontId="17" fillId="0" borderId="0" xfId="0" applyFont="1" applyAlignment="1">
      <alignment horizontal="left" vertical="top"/>
    </xf>
    <xf numFmtId="0" fontId="19" fillId="0" borderId="0" xfId="0" applyFont="1" applyAlignment="1">
      <alignment vertical="top" wrapText="1"/>
    </xf>
    <xf numFmtId="0" fontId="20" fillId="0" borderId="0" xfId="0" applyFont="1"/>
    <xf numFmtId="0" fontId="21" fillId="0" borderId="0" xfId="1" applyFont="1"/>
    <xf numFmtId="0" fontId="20" fillId="0" borderId="0" xfId="0" applyFont="1" applyAlignment="1">
      <alignment vertical="top" wrapText="1"/>
    </xf>
    <xf numFmtId="0" fontId="20" fillId="0" borderId="0" xfId="0" applyFont="1" applyAlignment="1">
      <alignment horizontal="right" vertical="center"/>
    </xf>
    <xf numFmtId="0" fontId="8" fillId="0" borderId="0" xfId="0" applyFont="1" applyAlignment="1">
      <alignment horizontal="right"/>
    </xf>
    <xf numFmtId="0" fontId="22" fillId="0" borderId="0" xfId="0" applyFont="1" applyAlignment="1">
      <alignment horizontal="left" vertical="center"/>
    </xf>
    <xf numFmtId="0" fontId="20" fillId="0" borderId="0" xfId="0" applyFont="1" applyAlignment="1">
      <alignment horizontal="left"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wrapText="1"/>
    </xf>
    <xf numFmtId="0" fontId="12" fillId="0" borderId="4" xfId="0" applyFont="1" applyBorder="1" applyAlignment="1">
      <alignment horizontal="center"/>
    </xf>
    <xf numFmtId="0" fontId="12" fillId="0" borderId="3" xfId="0" applyFont="1" applyBorder="1" applyAlignment="1">
      <alignment horizontal="center"/>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0" xfId="0" applyFont="1" applyAlignment="1">
      <alignment horizontal="left" vertical="top" wrapText="1"/>
    </xf>
    <xf numFmtId="0" fontId="23" fillId="0" borderId="42" xfId="0" applyFont="1" applyBorder="1" applyAlignment="1">
      <alignment horizontal="left" vertical="top" wrapText="1"/>
    </xf>
    <xf numFmtId="0" fontId="23" fillId="0" borderId="23" xfId="0" applyFont="1" applyBorder="1" applyAlignment="1">
      <alignment horizontal="left" vertical="top" wrapText="1"/>
    </xf>
    <xf numFmtId="0" fontId="23" fillId="0" borderId="25" xfId="0" applyFont="1" applyBorder="1" applyAlignment="1">
      <alignment horizontal="left" vertical="top" wrapText="1"/>
    </xf>
    <xf numFmtId="0" fontId="23" fillId="0" borderId="43" xfId="0" applyFont="1" applyBorder="1" applyAlignment="1">
      <alignment horizontal="left" vertical="top" wrapText="1"/>
    </xf>
    <xf numFmtId="0" fontId="8" fillId="0" borderId="40" xfId="0" applyFont="1" applyBorder="1" applyAlignment="1">
      <alignment horizontal="right"/>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4" fillId="0" borderId="2" xfId="0" applyFont="1" applyBorder="1" applyAlignment="1">
      <alignment horizontal="center" shrinkToFit="1"/>
    </xf>
    <xf numFmtId="0" fontId="4" fillId="0" borderId="4" xfId="0" applyFont="1" applyBorder="1" applyAlignment="1">
      <alignment horizontal="center" shrinkToFit="1"/>
    </xf>
    <xf numFmtId="0" fontId="8" fillId="0" borderId="1" xfId="0" applyFont="1" applyBorder="1" applyAlignment="1">
      <alignment horizontal="center" shrinkToFit="1"/>
    </xf>
    <xf numFmtId="0" fontId="8" fillId="0" borderId="2" xfId="0" applyFont="1" applyBorder="1" applyAlignment="1">
      <alignment horizontal="center" shrinkToFit="1"/>
    </xf>
    <xf numFmtId="0" fontId="0" fillId="0" borderId="21" xfId="0" applyBorder="1" applyAlignment="1">
      <alignment horizontal="center"/>
    </xf>
    <xf numFmtId="0" fontId="4" fillId="0" borderId="35" xfId="0" applyFont="1" applyBorder="1" applyAlignment="1">
      <alignment horizontal="left" shrinkToFit="1"/>
    </xf>
    <xf numFmtId="0" fontId="4" fillId="0" borderId="21" xfId="0" applyFont="1" applyBorder="1" applyAlignment="1">
      <alignment horizontal="left" shrinkToFit="1"/>
    </xf>
    <xf numFmtId="0" fontId="4" fillId="0" borderId="36" xfId="0" applyFont="1" applyBorder="1" applyAlignment="1">
      <alignment horizontal="left" shrinkToFit="1"/>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left" vertical="center"/>
    </xf>
    <xf numFmtId="0" fontId="4" fillId="0" borderId="33" xfId="0" applyFont="1" applyBorder="1" applyAlignment="1">
      <alignment horizontal="left" shrinkToFit="1"/>
    </xf>
    <xf numFmtId="0" fontId="4" fillId="0" borderId="20" xfId="0" applyFont="1" applyBorder="1" applyAlignment="1">
      <alignment horizontal="left" shrinkToFit="1"/>
    </xf>
    <xf numFmtId="0" fontId="4" fillId="0" borderId="34" xfId="0" applyFont="1" applyBorder="1" applyAlignment="1">
      <alignment horizontal="left" shrinkToFit="1"/>
    </xf>
    <xf numFmtId="0" fontId="11" fillId="0" borderId="0" xfId="0" applyFont="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shrinkToFit="1"/>
    </xf>
    <xf numFmtId="0" fontId="3" fillId="0" borderId="4" xfId="0" applyFont="1" applyBorder="1" applyAlignment="1">
      <alignment horizontal="center" shrinkToFit="1"/>
    </xf>
    <xf numFmtId="0" fontId="14" fillId="0" borderId="1" xfId="0" applyFont="1" applyBorder="1" applyAlignment="1">
      <alignment horizontal="center" vertical="center"/>
    </xf>
    <xf numFmtId="0" fontId="14" fillId="0" borderId="1" xfId="0" applyFont="1" applyBorder="1" applyAlignment="1">
      <alignment horizontal="center" shrinkToFit="1"/>
    </xf>
    <xf numFmtId="0" fontId="9" fillId="0" borderId="0" xfId="0" applyFont="1" applyAlignment="1">
      <alignment horizontal="left" vertical="center"/>
    </xf>
    <xf numFmtId="0" fontId="16" fillId="0" borderId="0" xfId="0" applyFont="1" applyAlignment="1">
      <alignment horizontal="left" vertical="center"/>
    </xf>
    <xf numFmtId="0" fontId="18" fillId="0" borderId="32" xfId="0" applyFont="1" applyBorder="1" applyAlignment="1" applyProtection="1">
      <alignment horizontal="left" vertical="center" shrinkToFit="1"/>
      <protection locked="0"/>
    </xf>
    <xf numFmtId="0" fontId="18" fillId="0" borderId="28" xfId="0" applyFont="1" applyBorder="1" applyAlignment="1" applyProtection="1">
      <alignment horizontal="left" vertical="center" shrinkToFit="1"/>
      <protection locked="0"/>
    </xf>
    <xf numFmtId="0" fontId="3" fillId="0" borderId="38" xfId="0" applyFont="1" applyBorder="1" applyAlignment="1">
      <alignment horizontal="left" vertical="top" wrapText="1"/>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8" fillId="0" borderId="1"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14" fillId="0" borderId="2" xfId="0" applyFont="1" applyBorder="1" applyAlignment="1">
      <alignment horizontal="center" shrinkToFit="1"/>
    </xf>
    <xf numFmtId="0" fontId="14" fillId="0" borderId="4" xfId="0" applyFont="1" applyBorder="1" applyAlignment="1">
      <alignment horizontal="center" shrinkToFi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8" fillId="0" borderId="4" xfId="0" applyFont="1" applyBorder="1" applyAlignment="1">
      <alignment horizontal="center" shrinkToFit="1"/>
    </xf>
    <xf numFmtId="0" fontId="18" fillId="0" borderId="14"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1" xfId="0" applyFont="1" applyBorder="1" applyAlignment="1" applyProtection="1">
      <alignment horizontal="left" shrinkToFit="1"/>
      <protection locked="0"/>
    </xf>
    <xf numFmtId="0" fontId="3" fillId="0" borderId="11" xfId="0" applyFont="1" applyBorder="1" applyAlignment="1" applyProtection="1">
      <alignment horizontal="left" shrinkToFit="1"/>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af.kumamot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ites.google.com/jaaf.or.jp/protein" TargetMode="External"/><Relationship Id="rId1" Type="http://schemas.openxmlformats.org/officeDocument/2006/relationships/hyperlink" Target="https://sites.google.com/jaaf.or.jp/prote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1E84-6FA9-424E-BA7A-E0419F29CEED}">
  <dimension ref="A1:O24"/>
  <sheetViews>
    <sheetView tabSelected="1" zoomScaleNormal="100" zoomScaleSheetLayoutView="100" workbookViewId="0">
      <selection activeCell="D23" sqref="D23"/>
    </sheetView>
  </sheetViews>
  <sheetFormatPr defaultRowHeight="18" x14ac:dyDescent="0.45"/>
  <cols>
    <col min="1" max="1" width="8.19921875" customWidth="1"/>
  </cols>
  <sheetData>
    <row r="1" spans="1:15" ht="18.75" customHeight="1" x14ac:dyDescent="0.45">
      <c r="H1" s="107" t="s">
        <v>56</v>
      </c>
      <c r="I1" s="106"/>
      <c r="J1" s="106"/>
      <c r="K1" s="106"/>
      <c r="L1" s="106"/>
      <c r="M1" s="106"/>
      <c r="N1" s="106"/>
      <c r="O1" s="106"/>
    </row>
    <row r="2" spans="1:15" ht="14.1" customHeight="1" x14ac:dyDescent="0.45"/>
    <row r="3" spans="1:15" x14ac:dyDescent="0.45">
      <c r="A3" s="127" t="s">
        <v>50</v>
      </c>
      <c r="B3" s="127"/>
      <c r="C3" s="127"/>
      <c r="D3" s="127"/>
      <c r="E3" s="127"/>
      <c r="F3" s="127"/>
      <c r="G3" s="127"/>
      <c r="H3" s="127"/>
    </row>
    <row r="4" spans="1:15" ht="14.1" customHeight="1" x14ac:dyDescent="0.45"/>
    <row r="5" spans="1:15" ht="57.75" customHeight="1" x14ac:dyDescent="0.45">
      <c r="A5" s="110" t="s">
        <v>59</v>
      </c>
      <c r="B5" s="110"/>
      <c r="C5" s="110"/>
      <c r="D5" s="110"/>
      <c r="E5" s="110"/>
      <c r="F5" s="110"/>
      <c r="G5" s="110"/>
      <c r="H5" s="110"/>
    </row>
    <row r="6" spans="1:15" x14ac:dyDescent="0.45">
      <c r="A6" s="128" t="s">
        <v>51</v>
      </c>
      <c r="B6" s="128"/>
      <c r="C6" s="128"/>
      <c r="D6" s="128"/>
      <c r="E6" s="128"/>
      <c r="F6" s="128"/>
      <c r="G6" s="128"/>
      <c r="H6" s="128"/>
    </row>
    <row r="7" spans="1:15" x14ac:dyDescent="0.45">
      <c r="A7" s="104" t="s">
        <v>54</v>
      </c>
      <c r="B7" s="104"/>
      <c r="C7" s="104"/>
      <c r="D7" s="104"/>
      <c r="E7" s="104"/>
      <c r="F7" s="104"/>
      <c r="G7" s="104"/>
      <c r="H7" s="104"/>
    </row>
    <row r="8" spans="1:15" x14ac:dyDescent="0.45">
      <c r="A8" s="104"/>
      <c r="B8" s="129" t="s">
        <v>52</v>
      </c>
      <c r="C8" s="129"/>
      <c r="D8" s="129"/>
      <c r="E8" s="129"/>
      <c r="F8" s="129"/>
      <c r="G8" s="104"/>
      <c r="H8" s="104"/>
    </row>
    <row r="9" spans="1:15" ht="14.1" customHeight="1" x14ac:dyDescent="0.45">
      <c r="A9" s="104"/>
      <c r="B9" s="104"/>
      <c r="C9" s="104"/>
      <c r="D9" s="104"/>
      <c r="E9" s="104"/>
      <c r="F9" s="104"/>
      <c r="G9" s="104"/>
      <c r="H9" s="104"/>
    </row>
    <row r="10" spans="1:15" x14ac:dyDescent="0.45">
      <c r="A10" s="104" t="s">
        <v>53</v>
      </c>
      <c r="B10" s="104"/>
      <c r="C10" s="104"/>
      <c r="D10" s="104"/>
      <c r="E10" s="104"/>
      <c r="F10" s="104"/>
      <c r="G10" s="104"/>
      <c r="H10" s="104"/>
    </row>
    <row r="11" spans="1:15" ht="51" customHeight="1" x14ac:dyDescent="0.45">
      <c r="A11" s="104"/>
      <c r="B11" s="110" t="s">
        <v>55</v>
      </c>
      <c r="C11" s="110"/>
      <c r="D11" s="110"/>
      <c r="E11" s="110"/>
      <c r="F11" s="110"/>
      <c r="G11" s="110"/>
      <c r="H11" s="110"/>
      <c r="I11" s="103"/>
    </row>
    <row r="12" spans="1:15" ht="48" customHeight="1" x14ac:dyDescent="0.45">
      <c r="A12" s="104"/>
      <c r="B12" s="110" t="s">
        <v>63</v>
      </c>
      <c r="C12" s="110"/>
      <c r="D12" s="110"/>
      <c r="E12" s="110"/>
      <c r="F12" s="110"/>
      <c r="G12" s="110"/>
      <c r="H12" s="110"/>
    </row>
    <row r="13" spans="1:15" ht="41.25" customHeight="1" x14ac:dyDescent="0.45">
      <c r="A13" s="104"/>
      <c r="B13" s="110" t="s">
        <v>64</v>
      </c>
      <c r="C13" s="110"/>
      <c r="D13" s="110"/>
      <c r="E13" s="110"/>
      <c r="F13" s="110"/>
      <c r="G13" s="110"/>
      <c r="H13" s="110"/>
    </row>
    <row r="14" spans="1:15" ht="30" customHeight="1" x14ac:dyDescent="0.45">
      <c r="A14" s="104"/>
      <c r="B14" s="110" t="s">
        <v>60</v>
      </c>
      <c r="C14" s="110"/>
      <c r="D14" s="110"/>
      <c r="E14" s="110"/>
      <c r="F14" s="110"/>
      <c r="G14" s="110"/>
      <c r="H14" s="110"/>
    </row>
    <row r="15" spans="1:15" ht="101.25" customHeight="1" x14ac:dyDescent="0.45">
      <c r="A15" s="104"/>
      <c r="B15" s="110" t="s">
        <v>66</v>
      </c>
      <c r="C15" s="110"/>
      <c r="D15" s="110"/>
      <c r="E15" s="110"/>
      <c r="F15" s="110"/>
      <c r="G15" s="110"/>
      <c r="H15" s="110"/>
    </row>
    <row r="16" spans="1:15" ht="68.25" customHeight="1" x14ac:dyDescent="0.45">
      <c r="B16" s="111" t="s">
        <v>65</v>
      </c>
      <c r="C16" s="112"/>
      <c r="D16" s="112"/>
      <c r="E16" s="112"/>
      <c r="F16" s="112"/>
      <c r="G16" s="112"/>
      <c r="H16" s="113"/>
    </row>
    <row r="17" spans="2:8" ht="7.5" customHeight="1" x14ac:dyDescent="0.45"/>
    <row r="18" spans="2:8" ht="63.75" customHeight="1" x14ac:dyDescent="0.45">
      <c r="B18" s="114" t="s">
        <v>61</v>
      </c>
      <c r="C18" s="115"/>
      <c r="D18" s="115"/>
      <c r="E18" s="115"/>
      <c r="F18" s="115"/>
      <c r="G18" s="115"/>
      <c r="H18" s="116"/>
    </row>
    <row r="19" spans="2:8" x14ac:dyDescent="0.45">
      <c r="B19" s="126" t="s">
        <v>58</v>
      </c>
      <c r="C19" s="126"/>
      <c r="D19" s="126"/>
      <c r="E19" s="105" t="s">
        <v>57</v>
      </c>
    </row>
    <row r="20" spans="2:8" x14ac:dyDescent="0.45">
      <c r="B20" s="109" t="s">
        <v>62</v>
      </c>
      <c r="C20" s="108"/>
      <c r="D20" s="108"/>
      <c r="E20" s="105"/>
    </row>
    <row r="21" spans="2:8" x14ac:dyDescent="0.45">
      <c r="B21" s="109"/>
      <c r="C21" s="108"/>
      <c r="D21" s="108"/>
      <c r="E21" s="105"/>
    </row>
    <row r="22" spans="2:8" x14ac:dyDescent="0.45">
      <c r="F22" s="117" t="s">
        <v>67</v>
      </c>
      <c r="G22" s="118"/>
      <c r="H22" s="119"/>
    </row>
    <row r="23" spans="2:8" x14ac:dyDescent="0.45">
      <c r="F23" s="120"/>
      <c r="G23" s="121"/>
      <c r="H23" s="122"/>
    </row>
    <row r="24" spans="2:8" ht="12.75" customHeight="1" x14ac:dyDescent="0.45">
      <c r="F24" s="123"/>
      <c r="G24" s="124"/>
      <c r="H24" s="125"/>
    </row>
  </sheetData>
  <sheetProtection algorithmName="SHA-512" hashValue="rp+Dk52N2QTuC2TEzRdTFlttW55RZLODfHcLy3unkWO7/Q8b2c8MGatgI5lCEN4qphybc7I7NdiHLUu1gAodcw==" saltValue="/NT+gRC56ohT7eIV0kMzaA==" spinCount="100000" sheet="1" objects="1" scenarios="1"/>
  <mergeCells count="13">
    <mergeCell ref="B11:H11"/>
    <mergeCell ref="B12:H12"/>
    <mergeCell ref="B13:H13"/>
    <mergeCell ref="B14:H14"/>
    <mergeCell ref="A3:H3"/>
    <mergeCell ref="A5:H5"/>
    <mergeCell ref="A6:H6"/>
    <mergeCell ref="B8:F8"/>
    <mergeCell ref="B15:H15"/>
    <mergeCell ref="B16:H16"/>
    <mergeCell ref="B18:H18"/>
    <mergeCell ref="F22:H24"/>
    <mergeCell ref="B19:D19"/>
  </mergeCells>
  <phoneticPr fontId="1"/>
  <hyperlinks>
    <hyperlink ref="E19" r:id="rId1" xr:uid="{0F04FD8B-B12C-4239-B7F3-6CEEEAFB7A2E}"/>
  </hyperlinks>
  <pageMargins left="0.98425196850393704" right="0.98425196850393704" top="0.59055118110236227" bottom="0.59055118110236227" header="0.51181102362204722" footer="0.5118110236220472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opLeftCell="A32" zoomScaleNormal="100" zoomScaleSheetLayoutView="130" workbookViewId="0">
      <selection activeCell="E51" sqref="E51"/>
    </sheetView>
  </sheetViews>
  <sheetFormatPr defaultRowHeight="18" x14ac:dyDescent="0.45"/>
  <cols>
    <col min="1" max="1" width="2.59765625" style="7" customWidth="1"/>
    <col min="2" max="2" width="12.59765625" customWidth="1"/>
    <col min="3" max="3" width="10.59765625" customWidth="1"/>
    <col min="4" max="4" width="7.59765625" customWidth="1"/>
    <col min="5" max="5" width="3.59765625" customWidth="1"/>
    <col min="6" max="6" width="2.59765625" customWidth="1"/>
    <col min="7" max="7" width="5.59765625" customWidth="1"/>
    <col min="8" max="8" width="2.59765625" style="11" customWidth="1"/>
    <col min="9" max="9" width="12.59765625" customWidth="1"/>
    <col min="10" max="10" width="10.59765625" customWidth="1"/>
    <col min="11" max="11" width="7.59765625" customWidth="1"/>
    <col min="12" max="12" width="3.59765625" customWidth="1"/>
    <col min="13" max="13" width="2.59765625" customWidth="1"/>
    <col min="14" max="14" width="5.59765625" customWidth="1"/>
    <col min="15" max="15" width="2.59765625" hidden="1" customWidth="1"/>
  </cols>
  <sheetData>
    <row r="1" spans="1:15" ht="22.2" x14ac:dyDescent="0.55000000000000004">
      <c r="B1" s="144" t="s">
        <v>20</v>
      </c>
      <c r="C1" s="144"/>
      <c r="D1" s="144"/>
      <c r="E1" s="144"/>
      <c r="F1" s="144"/>
      <c r="G1" s="144"/>
      <c r="H1" s="144"/>
      <c r="I1" s="144"/>
      <c r="J1" s="144"/>
      <c r="K1" s="144"/>
      <c r="L1" s="144"/>
    </row>
    <row r="2" spans="1:15" ht="14.1" customHeight="1" thickBot="1" x14ac:dyDescent="0.5"/>
    <row r="3" spans="1:15" x14ac:dyDescent="0.45">
      <c r="B3" s="2" t="s">
        <v>28</v>
      </c>
      <c r="C3" s="156"/>
      <c r="D3" s="156"/>
      <c r="E3" s="156"/>
      <c r="F3" s="156"/>
      <c r="G3" s="156"/>
      <c r="H3" s="156"/>
      <c r="I3" s="156"/>
      <c r="J3" s="156"/>
      <c r="K3" s="156"/>
      <c r="L3" s="156"/>
      <c r="M3" s="157"/>
    </row>
    <row r="4" spans="1:15" x14ac:dyDescent="0.45">
      <c r="B4" s="3" t="s">
        <v>14</v>
      </c>
      <c r="C4" s="162"/>
      <c r="D4" s="162"/>
      <c r="E4" s="162"/>
      <c r="F4" s="162"/>
      <c r="G4" s="162"/>
      <c r="H4" s="162"/>
      <c r="I4" s="162"/>
      <c r="J4" s="162"/>
      <c r="K4" s="162"/>
      <c r="L4" s="162"/>
      <c r="M4" s="163"/>
    </row>
    <row r="5" spans="1:15" x14ac:dyDescent="0.45">
      <c r="B5" s="3" t="s">
        <v>15</v>
      </c>
      <c r="C5" s="162"/>
      <c r="D5" s="162"/>
      <c r="E5" s="162"/>
      <c r="F5" s="162"/>
      <c r="G5" s="162"/>
      <c r="H5" s="162"/>
      <c r="I5" s="162"/>
      <c r="J5" s="162"/>
      <c r="K5" s="162"/>
      <c r="L5" s="162"/>
      <c r="M5" s="163"/>
    </row>
    <row r="6" spans="1:15" x14ac:dyDescent="0.45">
      <c r="B6" s="3" t="s">
        <v>29</v>
      </c>
      <c r="C6" s="162"/>
      <c r="D6" s="162"/>
      <c r="E6" s="162"/>
      <c r="F6" s="162"/>
      <c r="G6" s="162"/>
      <c r="H6" s="162"/>
      <c r="I6" s="162"/>
      <c r="J6" s="162"/>
      <c r="K6" s="162"/>
      <c r="L6" s="162"/>
      <c r="M6" s="163"/>
    </row>
    <row r="7" spans="1:15" ht="18.75" customHeight="1" x14ac:dyDescent="0.45">
      <c r="B7" s="145" t="s">
        <v>16</v>
      </c>
      <c r="C7" s="174" t="s">
        <v>17</v>
      </c>
      <c r="D7" s="174"/>
      <c r="E7" s="174"/>
      <c r="F7" s="174"/>
      <c r="G7" s="174"/>
      <c r="H7" s="174"/>
      <c r="I7" s="174"/>
      <c r="J7" s="174"/>
      <c r="K7" s="174"/>
      <c r="L7" s="174"/>
      <c r="M7" s="175"/>
    </row>
    <row r="8" spans="1:15" x14ac:dyDescent="0.45">
      <c r="B8" s="146"/>
      <c r="C8" s="76" t="s">
        <v>19</v>
      </c>
      <c r="D8" s="162"/>
      <c r="E8" s="162"/>
      <c r="F8" s="162"/>
      <c r="G8" s="162"/>
      <c r="H8" s="162"/>
      <c r="I8" s="162"/>
      <c r="J8" s="162"/>
      <c r="K8" s="162"/>
      <c r="L8" s="162"/>
      <c r="M8" s="163"/>
    </row>
    <row r="9" spans="1:15" x14ac:dyDescent="0.45">
      <c r="B9" s="147"/>
      <c r="C9" s="76" t="s">
        <v>18</v>
      </c>
      <c r="D9" s="162"/>
      <c r="E9" s="162"/>
      <c r="F9" s="162"/>
      <c r="G9" s="162"/>
      <c r="H9" s="162"/>
      <c r="I9" s="162"/>
      <c r="J9" s="162"/>
      <c r="K9" s="162"/>
      <c r="L9" s="162"/>
      <c r="M9" s="163"/>
    </row>
    <row r="10" spans="1:15" ht="18.600000000000001" thickBot="1" x14ac:dyDescent="0.5">
      <c r="B10" s="4" t="s">
        <v>30</v>
      </c>
      <c r="C10" s="172"/>
      <c r="D10" s="172"/>
      <c r="E10" s="172"/>
      <c r="F10" s="172"/>
      <c r="G10" s="172"/>
      <c r="H10" s="172"/>
      <c r="I10" s="172"/>
      <c r="J10" s="172"/>
      <c r="K10" s="172"/>
      <c r="L10" s="172"/>
      <c r="M10" s="173"/>
    </row>
    <row r="11" spans="1:15" ht="34.5" customHeight="1" thickBot="1" x14ac:dyDescent="0.5">
      <c r="B11" s="158" t="s">
        <v>42</v>
      </c>
      <c r="C11" s="158"/>
      <c r="D11" s="158"/>
      <c r="E11" s="158"/>
      <c r="F11" s="158"/>
      <c r="G11" s="158"/>
      <c r="H11" s="158"/>
      <c r="I11" s="158"/>
      <c r="J11" s="158"/>
      <c r="K11" s="158"/>
      <c r="L11" s="158"/>
      <c r="M11" s="158"/>
    </row>
    <row r="12" spans="1:15" x14ac:dyDescent="0.45">
      <c r="A12" s="164" t="s">
        <v>11</v>
      </c>
      <c r="B12" s="165"/>
      <c r="C12" s="165"/>
      <c r="D12" s="165"/>
      <c r="E12" s="165"/>
      <c r="F12" s="165"/>
      <c r="G12" s="166"/>
      <c r="H12" s="159" t="s">
        <v>12</v>
      </c>
      <c r="I12" s="160"/>
      <c r="J12" s="160"/>
      <c r="K12" s="160"/>
      <c r="L12" s="160"/>
      <c r="M12" s="160"/>
      <c r="N12" s="161"/>
    </row>
    <row r="13" spans="1:15" x14ac:dyDescent="0.45">
      <c r="A13" s="8"/>
      <c r="B13" s="27" t="s">
        <v>2</v>
      </c>
      <c r="C13" s="6" t="s">
        <v>23</v>
      </c>
      <c r="D13" s="6" t="s">
        <v>5</v>
      </c>
      <c r="E13" s="148" t="s">
        <v>1</v>
      </c>
      <c r="F13" s="149"/>
      <c r="G13" s="71" t="s">
        <v>44</v>
      </c>
      <c r="H13" s="20"/>
      <c r="I13" s="21" t="s">
        <v>2</v>
      </c>
      <c r="J13" s="22" t="s">
        <v>23</v>
      </c>
      <c r="K13" s="22" t="s">
        <v>5</v>
      </c>
      <c r="L13" s="152" t="s">
        <v>1</v>
      </c>
      <c r="M13" s="152"/>
      <c r="N13" s="72" t="s">
        <v>44</v>
      </c>
    </row>
    <row r="14" spans="1:15" x14ac:dyDescent="0.45">
      <c r="A14" s="9" t="s">
        <v>4</v>
      </c>
      <c r="B14" s="23" t="s">
        <v>3</v>
      </c>
      <c r="C14" s="23" t="s">
        <v>24</v>
      </c>
      <c r="D14" s="32">
        <v>20150101</v>
      </c>
      <c r="E14" s="150" t="s">
        <v>6</v>
      </c>
      <c r="F14" s="151"/>
      <c r="G14" s="67" t="s">
        <v>45</v>
      </c>
      <c r="H14" s="12" t="s">
        <v>4</v>
      </c>
      <c r="I14" s="14" t="s">
        <v>26</v>
      </c>
      <c r="J14" s="26" t="s">
        <v>31</v>
      </c>
      <c r="K14" s="17">
        <v>20150101</v>
      </c>
      <c r="L14" s="153" t="s">
        <v>6</v>
      </c>
      <c r="M14" s="153"/>
      <c r="N14" s="66" t="s">
        <v>45</v>
      </c>
    </row>
    <row r="15" spans="1:15" x14ac:dyDescent="0.45">
      <c r="A15" s="9">
        <v>1</v>
      </c>
      <c r="B15" s="24"/>
      <c r="C15" s="24"/>
      <c r="D15" s="33"/>
      <c r="E15" s="28"/>
      <c r="F15" s="60" t="s">
        <v>25</v>
      </c>
      <c r="G15" s="89"/>
      <c r="H15" s="12">
        <v>1</v>
      </c>
      <c r="I15" s="15"/>
      <c r="J15" s="24"/>
      <c r="K15" s="18"/>
      <c r="L15" s="30"/>
      <c r="M15" s="74" t="s">
        <v>25</v>
      </c>
      <c r="N15" s="91"/>
      <c r="O15">
        <v>1</v>
      </c>
    </row>
    <row r="16" spans="1:15" x14ac:dyDescent="0.45">
      <c r="A16" s="9">
        <v>2</v>
      </c>
      <c r="B16" s="24"/>
      <c r="C16" s="24"/>
      <c r="D16" s="33"/>
      <c r="E16" s="28"/>
      <c r="F16" s="60" t="s">
        <v>25</v>
      </c>
      <c r="G16" s="89"/>
      <c r="H16" s="12">
        <v>2</v>
      </c>
      <c r="I16" s="15"/>
      <c r="J16" s="24"/>
      <c r="K16" s="18"/>
      <c r="L16" s="30"/>
      <c r="M16" s="74" t="s">
        <v>25</v>
      </c>
      <c r="N16" s="91"/>
      <c r="O16">
        <v>2</v>
      </c>
    </row>
    <row r="17" spans="1:15" x14ac:dyDescent="0.45">
      <c r="A17" s="9">
        <v>3</v>
      </c>
      <c r="B17" s="24"/>
      <c r="C17" s="24"/>
      <c r="D17" s="33"/>
      <c r="E17" s="28"/>
      <c r="F17" s="60" t="s">
        <v>25</v>
      </c>
      <c r="G17" s="89"/>
      <c r="H17" s="12">
        <v>3</v>
      </c>
      <c r="I17" s="15"/>
      <c r="J17" s="24"/>
      <c r="K17" s="18"/>
      <c r="L17" s="30"/>
      <c r="M17" s="74" t="s">
        <v>25</v>
      </c>
      <c r="N17" s="91"/>
      <c r="O17">
        <v>3</v>
      </c>
    </row>
    <row r="18" spans="1:15" x14ac:dyDescent="0.45">
      <c r="A18" s="9">
        <v>4</v>
      </c>
      <c r="B18" s="24"/>
      <c r="C18" s="24"/>
      <c r="D18" s="33"/>
      <c r="E18" s="28"/>
      <c r="F18" s="60" t="s">
        <v>25</v>
      </c>
      <c r="G18" s="89"/>
      <c r="H18" s="12">
        <v>4</v>
      </c>
      <c r="I18" s="15"/>
      <c r="J18" s="24"/>
      <c r="K18" s="18"/>
      <c r="L18" s="30"/>
      <c r="M18" s="74" t="s">
        <v>25</v>
      </c>
      <c r="N18" s="91"/>
      <c r="O18">
        <v>4</v>
      </c>
    </row>
    <row r="19" spans="1:15" x14ac:dyDescent="0.45">
      <c r="A19" s="9">
        <v>5</v>
      </c>
      <c r="B19" s="24"/>
      <c r="C19" s="24"/>
      <c r="D19" s="33"/>
      <c r="E19" s="28"/>
      <c r="F19" s="60" t="s">
        <v>25</v>
      </c>
      <c r="G19" s="89"/>
      <c r="H19" s="12">
        <v>5</v>
      </c>
      <c r="I19" s="15"/>
      <c r="J19" s="24"/>
      <c r="K19" s="18"/>
      <c r="L19" s="30"/>
      <c r="M19" s="74" t="s">
        <v>25</v>
      </c>
      <c r="N19" s="91"/>
      <c r="O19">
        <v>5</v>
      </c>
    </row>
    <row r="20" spans="1:15" x14ac:dyDescent="0.45">
      <c r="A20" s="9">
        <v>6</v>
      </c>
      <c r="B20" s="24"/>
      <c r="C20" s="24"/>
      <c r="D20" s="33"/>
      <c r="E20" s="28"/>
      <c r="F20" s="60" t="s">
        <v>25</v>
      </c>
      <c r="G20" s="89"/>
      <c r="H20" s="12">
        <v>6</v>
      </c>
      <c r="I20" s="15"/>
      <c r="J20" s="24"/>
      <c r="K20" s="18"/>
      <c r="L20" s="30"/>
      <c r="M20" s="74" t="s">
        <v>25</v>
      </c>
      <c r="N20" s="91"/>
      <c r="O20">
        <v>6</v>
      </c>
    </row>
    <row r="21" spans="1:15" x14ac:dyDescent="0.45">
      <c r="A21" s="9">
        <v>7</v>
      </c>
      <c r="B21" s="24"/>
      <c r="C21" s="24"/>
      <c r="D21" s="33"/>
      <c r="E21" s="28"/>
      <c r="F21" s="60" t="s">
        <v>25</v>
      </c>
      <c r="G21" s="89"/>
      <c r="H21" s="12">
        <v>7</v>
      </c>
      <c r="I21" s="15"/>
      <c r="J21" s="24"/>
      <c r="K21" s="18"/>
      <c r="L21" s="30"/>
      <c r="M21" s="74" t="s">
        <v>25</v>
      </c>
      <c r="N21" s="91"/>
    </row>
    <row r="22" spans="1:15" x14ac:dyDescent="0.45">
      <c r="A22" s="9">
        <v>8</v>
      </c>
      <c r="B22" s="24"/>
      <c r="C22" s="24"/>
      <c r="D22" s="33"/>
      <c r="E22" s="28"/>
      <c r="F22" s="60" t="s">
        <v>25</v>
      </c>
      <c r="G22" s="89"/>
      <c r="H22" s="12">
        <v>8</v>
      </c>
      <c r="I22" s="15"/>
      <c r="J22" s="24"/>
      <c r="K22" s="18"/>
      <c r="L22" s="30"/>
      <c r="M22" s="74" t="s">
        <v>25</v>
      </c>
      <c r="N22" s="91"/>
    </row>
    <row r="23" spans="1:15" x14ac:dyDescent="0.45">
      <c r="A23" s="9">
        <v>9</v>
      </c>
      <c r="B23" s="24"/>
      <c r="C23" s="24"/>
      <c r="D23" s="33"/>
      <c r="E23" s="28"/>
      <c r="F23" s="60" t="s">
        <v>25</v>
      </c>
      <c r="G23" s="89"/>
      <c r="H23" s="12">
        <v>9</v>
      </c>
      <c r="I23" s="15"/>
      <c r="J23" s="24"/>
      <c r="K23" s="18"/>
      <c r="L23" s="30"/>
      <c r="M23" s="74" t="s">
        <v>25</v>
      </c>
      <c r="N23" s="91"/>
    </row>
    <row r="24" spans="1:15" x14ac:dyDescent="0.45">
      <c r="A24" s="9">
        <v>10</v>
      </c>
      <c r="B24" s="24"/>
      <c r="C24" s="24"/>
      <c r="D24" s="33"/>
      <c r="E24" s="28"/>
      <c r="F24" s="60" t="s">
        <v>25</v>
      </c>
      <c r="G24" s="89"/>
      <c r="H24" s="12">
        <v>10</v>
      </c>
      <c r="I24" s="15"/>
      <c r="J24" s="24"/>
      <c r="K24" s="18"/>
      <c r="L24" s="30"/>
      <c r="M24" s="74" t="s">
        <v>25</v>
      </c>
      <c r="N24" s="91"/>
    </row>
    <row r="25" spans="1:15" x14ac:dyDescent="0.45">
      <c r="A25" s="9">
        <v>11</v>
      </c>
      <c r="B25" s="24"/>
      <c r="C25" s="24"/>
      <c r="D25" s="33"/>
      <c r="E25" s="28"/>
      <c r="F25" s="60" t="s">
        <v>25</v>
      </c>
      <c r="G25" s="89"/>
      <c r="H25" s="12">
        <v>11</v>
      </c>
      <c r="I25" s="15"/>
      <c r="J25" s="24"/>
      <c r="K25" s="18"/>
      <c r="L25" s="30"/>
      <c r="M25" s="74" t="s">
        <v>25</v>
      </c>
      <c r="N25" s="91"/>
    </row>
    <row r="26" spans="1:15" x14ac:dyDescent="0.45">
      <c r="A26" s="9">
        <v>12</v>
      </c>
      <c r="B26" s="24"/>
      <c r="C26" s="24"/>
      <c r="D26" s="33"/>
      <c r="E26" s="28"/>
      <c r="F26" s="60" t="s">
        <v>25</v>
      </c>
      <c r="G26" s="89"/>
      <c r="H26" s="12">
        <v>12</v>
      </c>
      <c r="I26" s="15"/>
      <c r="J26" s="24"/>
      <c r="K26" s="18"/>
      <c r="L26" s="30"/>
      <c r="M26" s="74" t="s">
        <v>25</v>
      </c>
      <c r="N26" s="91"/>
    </row>
    <row r="27" spans="1:15" x14ac:dyDescent="0.45">
      <c r="A27" s="9">
        <v>13</v>
      </c>
      <c r="B27" s="24"/>
      <c r="C27" s="24"/>
      <c r="D27" s="33"/>
      <c r="E27" s="28"/>
      <c r="F27" s="60" t="s">
        <v>25</v>
      </c>
      <c r="G27" s="89"/>
      <c r="H27" s="12">
        <v>13</v>
      </c>
      <c r="I27" s="15"/>
      <c r="J27" s="24"/>
      <c r="K27" s="18"/>
      <c r="L27" s="30"/>
      <c r="M27" s="74" t="s">
        <v>25</v>
      </c>
      <c r="N27" s="91"/>
    </row>
    <row r="28" spans="1:15" x14ac:dyDescent="0.45">
      <c r="A28" s="9">
        <v>14</v>
      </c>
      <c r="B28" s="24"/>
      <c r="C28" s="24"/>
      <c r="D28" s="33"/>
      <c r="E28" s="28"/>
      <c r="F28" s="60" t="s">
        <v>25</v>
      </c>
      <c r="G28" s="89"/>
      <c r="H28" s="12">
        <v>14</v>
      </c>
      <c r="I28" s="15"/>
      <c r="J28" s="24"/>
      <c r="K28" s="18"/>
      <c r="L28" s="30"/>
      <c r="M28" s="74" t="s">
        <v>25</v>
      </c>
      <c r="N28" s="91"/>
    </row>
    <row r="29" spans="1:15" ht="18.600000000000001" thickBot="1" x14ac:dyDescent="0.5">
      <c r="A29" s="10">
        <v>15</v>
      </c>
      <c r="B29" s="25"/>
      <c r="C29" s="25"/>
      <c r="D29" s="34"/>
      <c r="E29" s="29"/>
      <c r="F29" s="61" t="s">
        <v>25</v>
      </c>
      <c r="G29" s="90"/>
      <c r="H29" s="13">
        <v>15</v>
      </c>
      <c r="I29" s="16"/>
      <c r="J29" s="25"/>
      <c r="K29" s="19"/>
      <c r="L29" s="31"/>
      <c r="M29" s="75" t="s">
        <v>25</v>
      </c>
      <c r="N29" s="92"/>
    </row>
    <row r="30" spans="1:15" ht="9.9" customHeight="1" x14ac:dyDescent="0.45">
      <c r="A30" s="84"/>
      <c r="B30" s="85"/>
      <c r="C30" s="85"/>
      <c r="D30" s="86"/>
      <c r="E30" s="87"/>
      <c r="F30" s="88"/>
      <c r="G30" s="88"/>
      <c r="H30" s="81"/>
      <c r="I30" s="82"/>
      <c r="J30" s="77"/>
      <c r="K30" s="83"/>
      <c r="L30" s="82"/>
      <c r="M30" s="64"/>
      <c r="N30" s="64"/>
    </row>
    <row r="31" spans="1:15" ht="12" customHeight="1" x14ac:dyDescent="0.45">
      <c r="A31" s="154" t="s">
        <v>38</v>
      </c>
      <c r="B31" s="155"/>
      <c r="C31" s="155"/>
      <c r="D31" s="155"/>
      <c r="E31" s="155"/>
      <c r="F31" s="155"/>
      <c r="G31" s="155"/>
      <c r="H31" s="155"/>
      <c r="I31" s="155"/>
      <c r="J31" s="155"/>
      <c r="K31" s="155"/>
      <c r="L31" s="155"/>
      <c r="M31" s="155"/>
      <c r="N31" s="57"/>
    </row>
    <row r="32" spans="1:15" x14ac:dyDescent="0.45">
      <c r="B32" s="41" t="s">
        <v>34</v>
      </c>
      <c r="C32" s="42"/>
      <c r="D32" s="130">
        <f>COUNTIF(E15:E29,"&lt;5")</f>
        <v>0</v>
      </c>
      <c r="E32" s="131"/>
      <c r="F32" s="43" t="s">
        <v>0</v>
      </c>
      <c r="G32" s="62"/>
      <c r="H32" s="7"/>
      <c r="I32" s="44" t="s">
        <v>36</v>
      </c>
      <c r="J32" s="45"/>
      <c r="K32" s="133">
        <f>COUNTIF(L15:L29,"&lt;5")</f>
        <v>0</v>
      </c>
      <c r="L32" s="171"/>
      <c r="M32" s="46" t="s">
        <v>0</v>
      </c>
      <c r="N32" s="73"/>
      <c r="O32" s="1"/>
    </row>
    <row r="33" spans="1:15" x14ac:dyDescent="0.45">
      <c r="B33" s="41" t="s">
        <v>33</v>
      </c>
      <c r="C33" s="42"/>
      <c r="D33" s="130">
        <f>COUNTIF(E15:E29,"&gt;4")</f>
        <v>0</v>
      </c>
      <c r="E33" s="131"/>
      <c r="F33" s="43" t="s">
        <v>0</v>
      </c>
      <c r="G33" s="62"/>
      <c r="H33" s="7"/>
      <c r="I33" s="44" t="s">
        <v>37</v>
      </c>
      <c r="J33" s="45"/>
      <c r="K33" s="132">
        <f>COUNTIF(L15:L29,"&gt;4")</f>
        <v>0</v>
      </c>
      <c r="L33" s="133"/>
      <c r="M33" s="46" t="s">
        <v>0</v>
      </c>
      <c r="N33" s="73"/>
      <c r="O33" s="1"/>
    </row>
    <row r="34" spans="1:15" ht="9.9" customHeight="1" x14ac:dyDescent="0.45">
      <c r="A34" s="134"/>
      <c r="B34" s="134"/>
      <c r="C34" s="134"/>
      <c r="D34" s="134"/>
      <c r="E34" s="134"/>
      <c r="F34" s="134"/>
      <c r="G34" s="134"/>
      <c r="H34" s="134"/>
      <c r="I34" s="134"/>
      <c r="J34" s="134"/>
      <c r="K34" s="134"/>
      <c r="L34" s="134"/>
      <c r="M34" s="134"/>
      <c r="N34" s="97"/>
      <c r="O34" s="1"/>
    </row>
    <row r="35" spans="1:15" ht="12" customHeight="1" thickBot="1" x14ac:dyDescent="0.5">
      <c r="A35" s="154" t="s">
        <v>38</v>
      </c>
      <c r="B35" s="155"/>
      <c r="C35" s="155"/>
      <c r="D35" s="155"/>
      <c r="E35" s="155"/>
      <c r="F35" s="155"/>
      <c r="G35" s="155"/>
      <c r="H35" s="155"/>
      <c r="I35" s="155"/>
      <c r="J35" s="155"/>
      <c r="K35" s="155"/>
      <c r="L35" s="155"/>
      <c r="M35" s="155"/>
      <c r="N35" s="57"/>
    </row>
    <row r="36" spans="1:15" ht="18.600000000000001" thickBot="1" x14ac:dyDescent="0.5">
      <c r="A36" s="47" t="s">
        <v>7</v>
      </c>
      <c r="D36" s="138">
        <f>(D32*500)+(K32*500)</f>
        <v>0</v>
      </c>
      <c r="E36" s="139"/>
      <c r="F36" s="47" t="s">
        <v>8</v>
      </c>
      <c r="G36" s="47"/>
      <c r="I36" s="141" t="s">
        <v>32</v>
      </c>
      <c r="J36" s="142"/>
      <c r="K36" s="142"/>
      <c r="L36" s="142"/>
      <c r="M36" s="143"/>
      <c r="N36" s="59"/>
    </row>
    <row r="37" spans="1:15" ht="18" customHeight="1" x14ac:dyDescent="0.45">
      <c r="B37" s="47" t="s">
        <v>35</v>
      </c>
      <c r="C37" s="47"/>
      <c r="I37" s="135" t="s">
        <v>13</v>
      </c>
      <c r="J37" s="136"/>
      <c r="K37" s="136"/>
      <c r="L37" s="136"/>
      <c r="M37" s="137"/>
      <c r="N37" s="59"/>
    </row>
    <row r="38" spans="1:15" ht="12" customHeight="1" x14ac:dyDescent="0.45">
      <c r="H38" s="102" t="s">
        <v>49</v>
      </c>
      <c r="I38" s="99"/>
      <c r="J38" s="100"/>
      <c r="K38" s="101"/>
      <c r="L38" s="101"/>
      <c r="M38" s="101"/>
      <c r="N38" s="101"/>
    </row>
    <row r="39" spans="1:15" ht="18" customHeight="1" x14ac:dyDescent="0.45">
      <c r="B39" s="47"/>
      <c r="C39" s="47"/>
      <c r="D39" s="47" t="s">
        <v>48</v>
      </c>
      <c r="I39" s="141" t="s">
        <v>46</v>
      </c>
      <c r="J39" s="142"/>
      <c r="K39" s="142"/>
      <c r="L39" s="142"/>
      <c r="M39" s="143"/>
      <c r="N39" s="59"/>
    </row>
    <row r="40" spans="1:15" ht="18" customHeight="1" x14ac:dyDescent="0.45">
      <c r="B40" s="47"/>
      <c r="C40" s="42"/>
      <c r="D40" s="42"/>
      <c r="E40" s="42"/>
      <c r="F40" s="42"/>
      <c r="G40" s="42"/>
      <c r="I40" s="135" t="s">
        <v>47</v>
      </c>
      <c r="J40" s="136"/>
      <c r="K40" s="136"/>
      <c r="L40" s="136"/>
      <c r="M40" s="137"/>
      <c r="N40" s="59"/>
    </row>
    <row r="41" spans="1:15" ht="3.9" customHeight="1" x14ac:dyDescent="0.45">
      <c r="A41" s="48"/>
      <c r="B41" s="49"/>
      <c r="C41" s="49"/>
      <c r="D41" s="54"/>
      <c r="E41" s="49"/>
      <c r="F41" s="49"/>
      <c r="G41" s="49"/>
      <c r="H41" s="50"/>
      <c r="I41" s="54"/>
      <c r="J41" s="51"/>
      <c r="K41" s="52"/>
      <c r="L41" s="52"/>
      <c r="M41" s="52"/>
      <c r="N41" s="52"/>
    </row>
    <row r="42" spans="1:15" ht="12" customHeight="1" thickBot="1" x14ac:dyDescent="0.5">
      <c r="A42" s="154" t="s">
        <v>39</v>
      </c>
      <c r="B42" s="155"/>
      <c r="C42" s="155"/>
      <c r="D42" s="155"/>
      <c r="E42" s="155"/>
      <c r="F42" s="155"/>
      <c r="G42" s="155"/>
      <c r="H42" s="155"/>
      <c r="I42" s="155"/>
      <c r="J42" s="155"/>
      <c r="K42" s="155"/>
      <c r="L42" s="155"/>
      <c r="M42" s="155"/>
      <c r="N42" s="57"/>
    </row>
    <row r="43" spans="1:15" ht="18.600000000000001" thickBot="1" x14ac:dyDescent="0.5">
      <c r="A43" s="47" t="s">
        <v>9</v>
      </c>
      <c r="D43" s="138">
        <f>(D33*1000)+(K33*1000)</f>
        <v>0</v>
      </c>
      <c r="E43" s="139"/>
      <c r="F43" s="47" t="s">
        <v>8</v>
      </c>
      <c r="G43" s="47"/>
      <c r="I43" s="53" t="s">
        <v>21</v>
      </c>
      <c r="J43" s="53"/>
    </row>
    <row r="44" spans="1:15" x14ac:dyDescent="0.45">
      <c r="B44" s="47" t="s">
        <v>22</v>
      </c>
      <c r="C44" s="47"/>
      <c r="I44" s="55" t="s">
        <v>10</v>
      </c>
      <c r="J44" s="5"/>
      <c r="K44" s="42"/>
      <c r="L44" s="42"/>
      <c r="M44" s="42"/>
      <c r="N44" s="42"/>
    </row>
    <row r="45" spans="1:15" ht="22.8" thickBot="1" x14ac:dyDescent="0.6">
      <c r="B45" s="144" t="s">
        <v>27</v>
      </c>
      <c r="C45" s="144"/>
      <c r="D45" s="144"/>
      <c r="E45" s="144"/>
      <c r="F45" s="144"/>
      <c r="G45" s="144"/>
      <c r="H45" s="144"/>
      <c r="I45" s="144"/>
      <c r="J45" s="144"/>
      <c r="K45" s="144"/>
      <c r="L45" s="144"/>
    </row>
    <row r="46" spans="1:15" x14ac:dyDescent="0.45">
      <c r="A46" s="164" t="s">
        <v>11</v>
      </c>
      <c r="B46" s="165"/>
      <c r="C46" s="165"/>
      <c r="D46" s="165"/>
      <c r="E46" s="165"/>
      <c r="F46" s="165"/>
      <c r="G46" s="166"/>
      <c r="H46" s="159" t="s">
        <v>12</v>
      </c>
      <c r="I46" s="160"/>
      <c r="J46" s="160"/>
      <c r="K46" s="160"/>
      <c r="L46" s="160"/>
      <c r="M46" s="160"/>
      <c r="N46" s="161"/>
    </row>
    <row r="47" spans="1:15" x14ac:dyDescent="0.45">
      <c r="A47" s="8"/>
      <c r="B47" s="27" t="s">
        <v>2</v>
      </c>
      <c r="C47" s="6" t="s">
        <v>23</v>
      </c>
      <c r="D47" s="6" t="s">
        <v>5</v>
      </c>
      <c r="E47" s="148" t="s">
        <v>1</v>
      </c>
      <c r="F47" s="149"/>
      <c r="G47" s="58" t="s">
        <v>43</v>
      </c>
      <c r="H47" s="20"/>
      <c r="I47" s="21" t="s">
        <v>2</v>
      </c>
      <c r="J47" s="22" t="s">
        <v>23</v>
      </c>
      <c r="K47" s="22" t="s">
        <v>5</v>
      </c>
      <c r="L47" s="169" t="s">
        <v>1</v>
      </c>
      <c r="M47" s="170"/>
      <c r="N47" s="72" t="s">
        <v>44</v>
      </c>
    </row>
    <row r="48" spans="1:15" x14ac:dyDescent="0.45">
      <c r="A48" s="9" t="s">
        <v>4</v>
      </c>
      <c r="B48" s="23" t="s">
        <v>3</v>
      </c>
      <c r="C48" s="23" t="s">
        <v>24</v>
      </c>
      <c r="D48" s="32">
        <v>20150101</v>
      </c>
      <c r="E48" s="150" t="s">
        <v>6</v>
      </c>
      <c r="F48" s="151"/>
      <c r="G48" s="67" t="s">
        <v>45</v>
      </c>
      <c r="H48" s="12" t="s">
        <v>4</v>
      </c>
      <c r="I48" s="14" t="s">
        <v>26</v>
      </c>
      <c r="J48" s="26" t="s">
        <v>31</v>
      </c>
      <c r="K48" s="17">
        <v>20150101</v>
      </c>
      <c r="L48" s="167" t="s">
        <v>6</v>
      </c>
      <c r="M48" s="168"/>
      <c r="N48" s="66" t="s">
        <v>45</v>
      </c>
    </row>
    <row r="49" spans="1:14" x14ac:dyDescent="0.45">
      <c r="A49" s="9">
        <v>16</v>
      </c>
      <c r="B49" s="24"/>
      <c r="C49" s="24"/>
      <c r="D49" s="33"/>
      <c r="E49" s="28"/>
      <c r="F49" s="60" t="s">
        <v>25</v>
      </c>
      <c r="G49" s="89"/>
      <c r="H49" s="12">
        <v>16</v>
      </c>
      <c r="I49" s="15"/>
      <c r="J49" s="24"/>
      <c r="K49" s="18"/>
      <c r="L49" s="30"/>
      <c r="M49" s="68" t="s">
        <v>25</v>
      </c>
      <c r="N49" s="91"/>
    </row>
    <row r="50" spans="1:14" x14ac:dyDescent="0.45">
      <c r="A50" s="9">
        <v>17</v>
      </c>
      <c r="B50" s="24"/>
      <c r="C50" s="24"/>
      <c r="D50" s="33"/>
      <c r="E50" s="28"/>
      <c r="F50" s="60" t="s">
        <v>25</v>
      </c>
      <c r="G50" s="89"/>
      <c r="H50" s="12">
        <v>17</v>
      </c>
      <c r="I50" s="15"/>
      <c r="J50" s="24"/>
      <c r="K50" s="18"/>
      <c r="L50" s="30"/>
      <c r="M50" s="68" t="s">
        <v>25</v>
      </c>
      <c r="N50" s="91"/>
    </row>
    <row r="51" spans="1:14" x14ac:dyDescent="0.45">
      <c r="A51" s="9">
        <v>18</v>
      </c>
      <c r="B51" s="24"/>
      <c r="C51" s="24"/>
      <c r="D51" s="33"/>
      <c r="E51" s="28"/>
      <c r="F51" s="60" t="s">
        <v>25</v>
      </c>
      <c r="G51" s="89"/>
      <c r="H51" s="12">
        <v>18</v>
      </c>
      <c r="I51" s="15"/>
      <c r="J51" s="24"/>
      <c r="K51" s="18"/>
      <c r="L51" s="30"/>
      <c r="M51" s="68" t="s">
        <v>25</v>
      </c>
      <c r="N51" s="91"/>
    </row>
    <row r="52" spans="1:14" x14ac:dyDescent="0.45">
      <c r="A52" s="9">
        <v>19</v>
      </c>
      <c r="B52" s="24"/>
      <c r="C52" s="24"/>
      <c r="D52" s="33"/>
      <c r="E52" s="28"/>
      <c r="F52" s="60" t="s">
        <v>25</v>
      </c>
      <c r="G52" s="89"/>
      <c r="H52" s="12">
        <v>19</v>
      </c>
      <c r="I52" s="15"/>
      <c r="J52" s="24"/>
      <c r="K52" s="18"/>
      <c r="L52" s="30"/>
      <c r="M52" s="68" t="s">
        <v>25</v>
      </c>
      <c r="N52" s="91"/>
    </row>
    <row r="53" spans="1:14" x14ac:dyDescent="0.45">
      <c r="A53" s="9">
        <v>20</v>
      </c>
      <c r="B53" s="24"/>
      <c r="C53" s="24"/>
      <c r="D53" s="33"/>
      <c r="E53" s="28"/>
      <c r="F53" s="60" t="s">
        <v>25</v>
      </c>
      <c r="G53" s="89"/>
      <c r="H53" s="12">
        <v>20</v>
      </c>
      <c r="I53" s="15"/>
      <c r="J53" s="24"/>
      <c r="K53" s="18"/>
      <c r="L53" s="30"/>
      <c r="M53" s="68" t="s">
        <v>25</v>
      </c>
      <c r="N53" s="91"/>
    </row>
    <row r="54" spans="1:14" x14ac:dyDescent="0.45">
      <c r="A54" s="9">
        <v>21</v>
      </c>
      <c r="B54" s="24"/>
      <c r="C54" s="24"/>
      <c r="D54" s="33"/>
      <c r="E54" s="28"/>
      <c r="F54" s="60" t="s">
        <v>25</v>
      </c>
      <c r="G54" s="89"/>
      <c r="H54" s="12">
        <v>21</v>
      </c>
      <c r="I54" s="15"/>
      <c r="J54" s="24"/>
      <c r="K54" s="18"/>
      <c r="L54" s="30"/>
      <c r="M54" s="68" t="s">
        <v>25</v>
      </c>
      <c r="N54" s="91"/>
    </row>
    <row r="55" spans="1:14" x14ac:dyDescent="0.45">
      <c r="A55" s="9">
        <v>22</v>
      </c>
      <c r="B55" s="24"/>
      <c r="C55" s="24"/>
      <c r="D55" s="33"/>
      <c r="E55" s="28"/>
      <c r="F55" s="60" t="s">
        <v>25</v>
      </c>
      <c r="G55" s="89"/>
      <c r="H55" s="12">
        <v>22</v>
      </c>
      <c r="I55" s="15"/>
      <c r="J55" s="24"/>
      <c r="K55" s="18"/>
      <c r="L55" s="30"/>
      <c r="M55" s="68" t="s">
        <v>25</v>
      </c>
      <c r="N55" s="91"/>
    </row>
    <row r="56" spans="1:14" x14ac:dyDescent="0.45">
      <c r="A56" s="9">
        <v>23</v>
      </c>
      <c r="B56" s="24"/>
      <c r="C56" s="24"/>
      <c r="D56" s="33"/>
      <c r="E56" s="28"/>
      <c r="F56" s="60" t="s">
        <v>25</v>
      </c>
      <c r="G56" s="89"/>
      <c r="H56" s="12">
        <v>23</v>
      </c>
      <c r="I56" s="15"/>
      <c r="J56" s="24"/>
      <c r="K56" s="18"/>
      <c r="L56" s="30"/>
      <c r="M56" s="68" t="s">
        <v>25</v>
      </c>
      <c r="N56" s="91"/>
    </row>
    <row r="57" spans="1:14" x14ac:dyDescent="0.45">
      <c r="A57" s="9">
        <v>24</v>
      </c>
      <c r="B57" s="24"/>
      <c r="C57" s="24"/>
      <c r="D57" s="33"/>
      <c r="E57" s="28"/>
      <c r="F57" s="60" t="s">
        <v>25</v>
      </c>
      <c r="G57" s="89"/>
      <c r="H57" s="12">
        <v>24</v>
      </c>
      <c r="I57" s="15"/>
      <c r="J57" s="24"/>
      <c r="K57" s="18"/>
      <c r="L57" s="30"/>
      <c r="M57" s="68" t="s">
        <v>25</v>
      </c>
      <c r="N57" s="91"/>
    </row>
    <row r="58" spans="1:14" x14ac:dyDescent="0.45">
      <c r="A58" s="9">
        <v>25</v>
      </c>
      <c r="B58" s="24"/>
      <c r="C58" s="24"/>
      <c r="D58" s="33"/>
      <c r="E58" s="28"/>
      <c r="F58" s="60" t="s">
        <v>25</v>
      </c>
      <c r="G58" s="89"/>
      <c r="H58" s="12">
        <v>25</v>
      </c>
      <c r="I58" s="15"/>
      <c r="J58" s="24"/>
      <c r="K58" s="18"/>
      <c r="L58" s="30"/>
      <c r="M58" s="68" t="s">
        <v>25</v>
      </c>
      <c r="N58" s="91"/>
    </row>
    <row r="59" spans="1:14" x14ac:dyDescent="0.45">
      <c r="A59" s="9">
        <v>26</v>
      </c>
      <c r="B59" s="24"/>
      <c r="C59" s="24"/>
      <c r="D59" s="33"/>
      <c r="E59" s="28"/>
      <c r="F59" s="60" t="s">
        <v>25</v>
      </c>
      <c r="G59" s="89"/>
      <c r="H59" s="12">
        <v>26</v>
      </c>
      <c r="I59" s="15"/>
      <c r="J59" s="24"/>
      <c r="K59" s="18"/>
      <c r="L59" s="30"/>
      <c r="M59" s="68" t="s">
        <v>25</v>
      </c>
      <c r="N59" s="91"/>
    </row>
    <row r="60" spans="1:14" x14ac:dyDescent="0.45">
      <c r="A60" s="9">
        <v>27</v>
      </c>
      <c r="B60" s="24"/>
      <c r="C60" s="24"/>
      <c r="D60" s="33"/>
      <c r="E60" s="28"/>
      <c r="F60" s="60" t="s">
        <v>25</v>
      </c>
      <c r="G60" s="89"/>
      <c r="H60" s="12">
        <v>27</v>
      </c>
      <c r="I60" s="15"/>
      <c r="J60" s="24"/>
      <c r="K60" s="18"/>
      <c r="L60" s="30"/>
      <c r="M60" s="68" t="s">
        <v>25</v>
      </c>
      <c r="N60" s="91"/>
    </row>
    <row r="61" spans="1:14" x14ac:dyDescent="0.45">
      <c r="A61" s="9">
        <v>28</v>
      </c>
      <c r="B61" s="24"/>
      <c r="C61" s="24"/>
      <c r="D61" s="33"/>
      <c r="E61" s="28"/>
      <c r="F61" s="60" t="s">
        <v>25</v>
      </c>
      <c r="G61" s="89"/>
      <c r="H61" s="12">
        <v>28</v>
      </c>
      <c r="I61" s="15"/>
      <c r="J61" s="24"/>
      <c r="K61" s="18"/>
      <c r="L61" s="30"/>
      <c r="M61" s="68" t="s">
        <v>25</v>
      </c>
      <c r="N61" s="91"/>
    </row>
    <row r="62" spans="1:14" x14ac:dyDescent="0.45">
      <c r="A62" s="9">
        <v>29</v>
      </c>
      <c r="B62" s="24"/>
      <c r="C62" s="24"/>
      <c r="D62" s="33"/>
      <c r="E62" s="28"/>
      <c r="F62" s="60" t="s">
        <v>25</v>
      </c>
      <c r="G62" s="89"/>
      <c r="H62" s="12">
        <v>29</v>
      </c>
      <c r="I62" s="15"/>
      <c r="J62" s="24"/>
      <c r="K62" s="18"/>
      <c r="L62" s="30"/>
      <c r="M62" s="68" t="s">
        <v>25</v>
      </c>
      <c r="N62" s="91"/>
    </row>
    <row r="63" spans="1:14" x14ac:dyDescent="0.45">
      <c r="A63" s="9">
        <v>30</v>
      </c>
      <c r="B63" s="24"/>
      <c r="C63" s="24"/>
      <c r="D63" s="33"/>
      <c r="E63" s="28"/>
      <c r="F63" s="60" t="s">
        <v>25</v>
      </c>
      <c r="G63" s="89"/>
      <c r="H63" s="12">
        <v>30</v>
      </c>
      <c r="I63" s="15"/>
      <c r="J63" s="24"/>
      <c r="K63" s="18"/>
      <c r="L63" s="30"/>
      <c r="M63" s="68" t="s">
        <v>25</v>
      </c>
      <c r="N63" s="91"/>
    </row>
    <row r="64" spans="1:14" x14ac:dyDescent="0.45">
      <c r="A64" s="9">
        <v>31</v>
      </c>
      <c r="B64" s="35"/>
      <c r="C64" s="35"/>
      <c r="D64" s="36"/>
      <c r="E64" s="37"/>
      <c r="F64" s="63" t="s">
        <v>25</v>
      </c>
      <c r="G64" s="93"/>
      <c r="H64" s="12">
        <v>31</v>
      </c>
      <c r="I64" s="38"/>
      <c r="J64" s="35"/>
      <c r="K64" s="39"/>
      <c r="L64" s="40"/>
      <c r="M64" s="69" t="s">
        <v>25</v>
      </c>
      <c r="N64" s="91"/>
    </row>
    <row r="65" spans="1:15" x14ac:dyDescent="0.45">
      <c r="A65" s="9">
        <v>32</v>
      </c>
      <c r="B65" s="24"/>
      <c r="C65" s="24"/>
      <c r="D65" s="33"/>
      <c r="E65" s="28"/>
      <c r="F65" s="60" t="s">
        <v>25</v>
      </c>
      <c r="G65" s="89"/>
      <c r="H65" s="12">
        <v>32</v>
      </c>
      <c r="I65" s="15"/>
      <c r="J65" s="24"/>
      <c r="K65" s="18"/>
      <c r="L65" s="30"/>
      <c r="M65" s="68" t="s">
        <v>25</v>
      </c>
      <c r="N65" s="91"/>
    </row>
    <row r="66" spans="1:15" x14ac:dyDescent="0.45">
      <c r="A66" s="9">
        <v>33</v>
      </c>
      <c r="B66" s="24"/>
      <c r="C66" s="24"/>
      <c r="D66" s="33"/>
      <c r="E66" s="28"/>
      <c r="F66" s="60" t="s">
        <v>25</v>
      </c>
      <c r="G66" s="89"/>
      <c r="H66" s="12">
        <v>33</v>
      </c>
      <c r="I66" s="15"/>
      <c r="J66" s="24"/>
      <c r="K66" s="18"/>
      <c r="L66" s="30"/>
      <c r="M66" s="68" t="s">
        <v>25</v>
      </c>
      <c r="N66" s="91"/>
    </row>
    <row r="67" spans="1:15" x14ac:dyDescent="0.45">
      <c r="A67" s="9">
        <v>34</v>
      </c>
      <c r="B67" s="24"/>
      <c r="C67" s="24"/>
      <c r="D67" s="33"/>
      <c r="E67" s="28"/>
      <c r="F67" s="60" t="s">
        <v>25</v>
      </c>
      <c r="G67" s="89"/>
      <c r="H67" s="12">
        <v>34</v>
      </c>
      <c r="I67" s="15"/>
      <c r="J67" s="24"/>
      <c r="K67" s="18"/>
      <c r="L67" s="30"/>
      <c r="M67" s="68" t="s">
        <v>25</v>
      </c>
      <c r="N67" s="91"/>
    </row>
    <row r="68" spans="1:15" x14ac:dyDescent="0.45">
      <c r="A68" s="9">
        <v>35</v>
      </c>
      <c r="B68" s="24"/>
      <c r="C68" s="24"/>
      <c r="D68" s="33"/>
      <c r="E68" s="28"/>
      <c r="F68" s="60" t="s">
        <v>25</v>
      </c>
      <c r="G68" s="89"/>
      <c r="H68" s="12">
        <v>35</v>
      </c>
      <c r="I68" s="15"/>
      <c r="J68" s="24"/>
      <c r="K68" s="18"/>
      <c r="L68" s="30"/>
      <c r="M68" s="68" t="s">
        <v>25</v>
      </c>
      <c r="N68" s="91"/>
    </row>
    <row r="69" spans="1:15" x14ac:dyDescent="0.45">
      <c r="A69" s="9">
        <v>36</v>
      </c>
      <c r="B69" s="24"/>
      <c r="C69" s="24"/>
      <c r="D69" s="33"/>
      <c r="E69" s="28"/>
      <c r="F69" s="60" t="s">
        <v>25</v>
      </c>
      <c r="G69" s="89"/>
      <c r="H69" s="12">
        <v>36</v>
      </c>
      <c r="I69" s="15"/>
      <c r="J69" s="24"/>
      <c r="K69" s="18"/>
      <c r="L69" s="30"/>
      <c r="M69" s="68" t="s">
        <v>25</v>
      </c>
      <c r="N69" s="91"/>
    </row>
    <row r="70" spans="1:15" x14ac:dyDescent="0.45">
      <c r="A70" s="9">
        <v>37</v>
      </c>
      <c r="B70" s="24"/>
      <c r="C70" s="24"/>
      <c r="D70" s="33"/>
      <c r="E70" s="28"/>
      <c r="F70" s="60" t="s">
        <v>25</v>
      </c>
      <c r="G70" s="89"/>
      <c r="H70" s="12">
        <v>37</v>
      </c>
      <c r="I70" s="15"/>
      <c r="J70" s="24"/>
      <c r="K70" s="18"/>
      <c r="L70" s="30"/>
      <c r="M70" s="68" t="s">
        <v>25</v>
      </c>
      <c r="N70" s="91"/>
    </row>
    <row r="71" spans="1:15" x14ac:dyDescent="0.45">
      <c r="A71" s="9">
        <v>38</v>
      </c>
      <c r="B71" s="24"/>
      <c r="C71" s="24"/>
      <c r="D71" s="33"/>
      <c r="E71" s="28"/>
      <c r="F71" s="60" t="s">
        <v>25</v>
      </c>
      <c r="G71" s="89"/>
      <c r="H71" s="12">
        <v>38</v>
      </c>
      <c r="I71" s="15"/>
      <c r="J71" s="24"/>
      <c r="K71" s="18"/>
      <c r="L71" s="30"/>
      <c r="M71" s="68" t="s">
        <v>25</v>
      </c>
      <c r="N71" s="91"/>
    </row>
    <row r="72" spans="1:15" x14ac:dyDescent="0.45">
      <c r="A72" s="9">
        <v>39</v>
      </c>
      <c r="B72" s="24"/>
      <c r="C72" s="24"/>
      <c r="D72" s="33"/>
      <c r="E72" s="28"/>
      <c r="F72" s="60" t="s">
        <v>25</v>
      </c>
      <c r="G72" s="89"/>
      <c r="H72" s="12">
        <v>39</v>
      </c>
      <c r="I72" s="15"/>
      <c r="J72" s="24"/>
      <c r="K72" s="18"/>
      <c r="L72" s="30"/>
      <c r="M72" s="68" t="s">
        <v>25</v>
      </c>
      <c r="N72" s="91"/>
    </row>
    <row r="73" spans="1:15" ht="18.600000000000001" thickBot="1" x14ac:dyDescent="0.5">
      <c r="A73" s="10">
        <v>40</v>
      </c>
      <c r="B73" s="25"/>
      <c r="C73" s="25"/>
      <c r="D73" s="34"/>
      <c r="E73" s="29"/>
      <c r="F73" s="61" t="s">
        <v>25</v>
      </c>
      <c r="G73" s="90"/>
      <c r="H73" s="13">
        <v>40</v>
      </c>
      <c r="I73" s="16"/>
      <c r="J73" s="25"/>
      <c r="K73" s="19"/>
      <c r="L73" s="31"/>
      <c r="M73" s="70" t="s">
        <v>25</v>
      </c>
      <c r="N73" s="92"/>
    </row>
    <row r="74" spans="1:15" ht="9.9" customHeight="1" x14ac:dyDescent="0.45">
      <c r="B74" s="77"/>
      <c r="C74" s="77"/>
      <c r="D74" s="78"/>
      <c r="E74" s="79"/>
      <c r="F74" s="80"/>
      <c r="G74" s="80"/>
      <c r="H74" s="81"/>
      <c r="I74" s="82"/>
      <c r="J74" s="77"/>
      <c r="K74" s="83"/>
      <c r="L74" s="82"/>
      <c r="M74" s="64"/>
      <c r="N74" s="64"/>
    </row>
    <row r="75" spans="1:15" s="94" customFormat="1" ht="12" customHeight="1" x14ac:dyDescent="0.45">
      <c r="A75" s="56" t="s">
        <v>41</v>
      </c>
      <c r="H75" s="95"/>
    </row>
    <row r="76" spans="1:15" x14ac:dyDescent="0.45">
      <c r="B76" s="41" t="s">
        <v>34</v>
      </c>
      <c r="C76" s="42"/>
      <c r="D76" s="130">
        <f>COUNTIF(E15:E29,"&lt;5")+COUNTIF(E49:E73,"&lt;5")</f>
        <v>0</v>
      </c>
      <c r="E76" s="131"/>
      <c r="F76" s="43" t="s">
        <v>0</v>
      </c>
      <c r="G76" s="62"/>
      <c r="H76" s="7"/>
      <c r="I76" s="44" t="s">
        <v>36</v>
      </c>
      <c r="J76" s="45"/>
      <c r="K76" s="133">
        <f>COUNTIF(L15:L29,"&lt;5")+COUNTIF(L49:L73,"&lt;5")</f>
        <v>0</v>
      </c>
      <c r="L76" s="171"/>
      <c r="M76" s="46" t="s">
        <v>0</v>
      </c>
      <c r="N76" s="73"/>
      <c r="O76" s="1"/>
    </row>
    <row r="77" spans="1:15" x14ac:dyDescent="0.45">
      <c r="B77" s="41" t="s">
        <v>33</v>
      </c>
      <c r="C77" s="42"/>
      <c r="D77" s="130">
        <f>COUNTIF(E15:E29,"&gt;4")+COUNTIF(E49:E73,"&gt;4")</f>
        <v>0</v>
      </c>
      <c r="E77" s="131"/>
      <c r="F77" s="43" t="s">
        <v>0</v>
      </c>
      <c r="G77" s="62"/>
      <c r="H77" s="7"/>
      <c r="I77" s="44" t="s">
        <v>37</v>
      </c>
      <c r="J77" s="45"/>
      <c r="K77" s="132">
        <f>COUNTIF(L15:L29,"&gt;4")+COUNTIF(L49:L73,"&gt;4")</f>
        <v>0</v>
      </c>
      <c r="L77" s="133"/>
      <c r="M77" s="46" t="s">
        <v>0</v>
      </c>
      <c r="N77" s="73"/>
      <c r="O77" s="1"/>
    </row>
    <row r="78" spans="1:15" ht="9.9" customHeight="1" x14ac:dyDescent="0.45">
      <c r="A78" s="134"/>
      <c r="B78" s="134"/>
      <c r="C78" s="134"/>
      <c r="D78" s="134"/>
      <c r="E78" s="134"/>
      <c r="F78" s="134"/>
      <c r="G78" s="134"/>
      <c r="H78" s="134"/>
      <c r="I78" s="134"/>
      <c r="J78" s="134"/>
      <c r="K78" s="134"/>
      <c r="L78" s="134"/>
      <c r="M78" s="134"/>
      <c r="N78" s="97"/>
      <c r="O78" s="1"/>
    </row>
    <row r="79" spans="1:15" ht="15" customHeight="1" thickBot="1" x14ac:dyDescent="0.5">
      <c r="A79" s="140" t="s">
        <v>40</v>
      </c>
      <c r="B79" s="140"/>
      <c r="C79" s="140"/>
      <c r="D79" s="140"/>
      <c r="E79" s="140"/>
      <c r="F79" s="140"/>
      <c r="G79" s="140"/>
      <c r="H79" s="140"/>
      <c r="I79" s="140"/>
      <c r="J79" s="140"/>
      <c r="K79" s="140"/>
      <c r="L79" s="140"/>
      <c r="M79" s="140"/>
      <c r="N79" s="65"/>
    </row>
    <row r="80" spans="1:15" ht="18.600000000000001" thickBot="1" x14ac:dyDescent="0.5">
      <c r="A80" s="47" t="s">
        <v>7</v>
      </c>
      <c r="D80" s="138">
        <f>(D76*500)+(K76*500)</f>
        <v>0</v>
      </c>
      <c r="E80" s="139"/>
      <c r="F80" s="47" t="s">
        <v>8</v>
      </c>
      <c r="G80" s="47"/>
      <c r="I80" s="141" t="s">
        <v>32</v>
      </c>
      <c r="J80" s="142"/>
      <c r="K80" s="142"/>
      <c r="L80" s="142"/>
      <c r="M80" s="143"/>
      <c r="N80" s="59"/>
    </row>
    <row r="81" spans="1:14" ht="18" customHeight="1" x14ac:dyDescent="0.45">
      <c r="B81" s="47" t="s">
        <v>35</v>
      </c>
      <c r="C81" s="47"/>
      <c r="I81" s="135" t="s">
        <v>13</v>
      </c>
      <c r="J81" s="136"/>
      <c r="K81" s="136"/>
      <c r="L81" s="136"/>
      <c r="M81" s="137"/>
      <c r="N81" s="59"/>
    </row>
    <row r="82" spans="1:14" ht="12" customHeight="1" x14ac:dyDescent="0.45">
      <c r="B82" s="47"/>
      <c r="C82" s="47"/>
      <c r="H82" s="99" t="s">
        <v>49</v>
      </c>
      <c r="I82" s="59"/>
      <c r="J82" s="59"/>
      <c r="K82" s="59"/>
      <c r="L82" s="59"/>
      <c r="M82" s="59"/>
      <c r="N82" s="59"/>
    </row>
    <row r="83" spans="1:14" ht="18" customHeight="1" x14ac:dyDescent="0.45">
      <c r="B83" s="47"/>
      <c r="C83" s="47"/>
      <c r="D83" s="47" t="s">
        <v>48</v>
      </c>
      <c r="I83" s="141" t="s">
        <v>46</v>
      </c>
      <c r="J83" s="142"/>
      <c r="K83" s="142"/>
      <c r="L83" s="142"/>
      <c r="M83" s="143"/>
      <c r="N83" s="96"/>
    </row>
    <row r="84" spans="1:14" ht="18" customHeight="1" x14ac:dyDescent="0.45">
      <c r="B84" s="47"/>
      <c r="C84" s="42"/>
      <c r="D84" s="42"/>
      <c r="E84" s="42"/>
      <c r="F84" s="42"/>
      <c r="G84" s="42"/>
      <c r="I84" s="135" t="s">
        <v>47</v>
      </c>
      <c r="J84" s="136"/>
      <c r="K84" s="136"/>
      <c r="L84" s="136"/>
      <c r="M84" s="137"/>
      <c r="N84" s="98"/>
    </row>
    <row r="85" spans="1:14" ht="3.9" customHeight="1" x14ac:dyDescent="0.45">
      <c r="A85" s="48"/>
      <c r="B85" s="49"/>
      <c r="C85" s="49"/>
      <c r="D85" s="54"/>
      <c r="E85" s="49"/>
      <c r="F85" s="49"/>
      <c r="G85" s="49"/>
      <c r="H85" s="50"/>
      <c r="I85" s="54"/>
      <c r="J85" s="51"/>
      <c r="K85" s="52"/>
      <c r="L85" s="52"/>
      <c r="M85" s="52"/>
      <c r="N85" s="52"/>
    </row>
    <row r="86" spans="1:14" ht="15" customHeight="1" thickBot="1" x14ac:dyDescent="0.5">
      <c r="A86" s="140" t="s">
        <v>40</v>
      </c>
      <c r="B86" s="140"/>
      <c r="C86" s="140"/>
      <c r="D86" s="140"/>
      <c r="E86" s="140"/>
      <c r="F86" s="140"/>
      <c r="G86" s="140"/>
      <c r="H86" s="140"/>
      <c r="I86" s="140"/>
      <c r="J86" s="140"/>
      <c r="K86" s="140"/>
      <c r="L86" s="140"/>
      <c r="M86" s="140"/>
      <c r="N86" s="65"/>
    </row>
    <row r="87" spans="1:14" ht="18.600000000000001" thickBot="1" x14ac:dyDescent="0.5">
      <c r="A87" s="47" t="s">
        <v>9</v>
      </c>
      <c r="D87" s="138">
        <f>(D77*1000)+(K77*1000)</f>
        <v>0</v>
      </c>
      <c r="E87" s="139"/>
      <c r="F87" s="47" t="s">
        <v>8</v>
      </c>
      <c r="G87" s="47"/>
      <c r="I87" s="53" t="s">
        <v>21</v>
      </c>
      <c r="J87" s="53"/>
    </row>
    <row r="88" spans="1:14" x14ac:dyDescent="0.45">
      <c r="B88" s="47" t="s">
        <v>22</v>
      </c>
      <c r="C88" s="47"/>
      <c r="I88" s="55" t="s">
        <v>10</v>
      </c>
      <c r="J88" s="5"/>
      <c r="K88" s="42"/>
      <c r="L88" s="42"/>
      <c r="M88" s="42"/>
      <c r="N88" s="42"/>
    </row>
  </sheetData>
  <sheetProtection algorithmName="SHA-512" hashValue="IRAe7Qt70VC64zr45/RoLhRuMQ1UHKh3OPniyHrypuGj2VhmTyQAtQSQXHXXaZcTIRAOWo+GHnar8sUxf7JHgg==" saltValue="EPQEPJ9yoeJeWhmVoRLaHw==" spinCount="100000" sheet="1" formatCells="0" formatColumns="0" formatRows="0" insertColumns="0" insertRows="0" insertHyperlinks="0" deleteColumns="0" deleteRows="0" sort="0" autoFilter="0" pivotTables="0"/>
  <mergeCells count="51">
    <mergeCell ref="C10:M10"/>
    <mergeCell ref="C5:M5"/>
    <mergeCell ref="C6:M6"/>
    <mergeCell ref="C7:M7"/>
    <mergeCell ref="D8:M8"/>
    <mergeCell ref="D9:M9"/>
    <mergeCell ref="D76:E76"/>
    <mergeCell ref="K76:L76"/>
    <mergeCell ref="A34:M34"/>
    <mergeCell ref="K32:L32"/>
    <mergeCell ref="K33:L33"/>
    <mergeCell ref="I40:M40"/>
    <mergeCell ref="A12:G12"/>
    <mergeCell ref="A46:G46"/>
    <mergeCell ref="H46:N46"/>
    <mergeCell ref="E48:F48"/>
    <mergeCell ref="L48:M48"/>
    <mergeCell ref="D43:E43"/>
    <mergeCell ref="A42:M42"/>
    <mergeCell ref="B45:L45"/>
    <mergeCell ref="E47:F47"/>
    <mergeCell ref="L47:M47"/>
    <mergeCell ref="I39:M39"/>
    <mergeCell ref="I37:M37"/>
    <mergeCell ref="B1:L1"/>
    <mergeCell ref="B7:B9"/>
    <mergeCell ref="D33:E33"/>
    <mergeCell ref="D36:E36"/>
    <mergeCell ref="I36:M36"/>
    <mergeCell ref="E13:F13"/>
    <mergeCell ref="E14:F14"/>
    <mergeCell ref="L13:M13"/>
    <mergeCell ref="L14:M14"/>
    <mergeCell ref="A35:M35"/>
    <mergeCell ref="C3:M3"/>
    <mergeCell ref="B11:M11"/>
    <mergeCell ref="D32:E32"/>
    <mergeCell ref="A31:M31"/>
    <mergeCell ref="H12:N12"/>
    <mergeCell ref="C4:M4"/>
    <mergeCell ref="D77:E77"/>
    <mergeCell ref="K77:L77"/>
    <mergeCell ref="A78:M78"/>
    <mergeCell ref="I84:M84"/>
    <mergeCell ref="D87:E87"/>
    <mergeCell ref="A79:M79"/>
    <mergeCell ref="D80:E80"/>
    <mergeCell ref="I80:M80"/>
    <mergeCell ref="I81:M81"/>
    <mergeCell ref="A86:M86"/>
    <mergeCell ref="I83:M83"/>
  </mergeCells>
  <phoneticPr fontId="1"/>
  <dataValidations count="1">
    <dataValidation type="list" allowBlank="1" showInputMessage="1" showErrorMessage="1" sqref="E15:E30 L15:L30 E49:E74 L49:L74" xr:uid="{66489CED-8CBD-4D87-869B-7ABC1E77A299}">
      <formula1>$O$15:$O$20</formula1>
    </dataValidation>
  </dataValidations>
  <hyperlinks>
    <hyperlink ref="I44" r:id="rId1" xr:uid="{48E2A1BE-EE8A-4B08-A673-68A53DD5F0E9}"/>
    <hyperlink ref="I88" r:id="rId2" xr:uid="{E9A18286-10E6-432F-BFF9-0629847E5E40}"/>
  </hyperlinks>
  <pageMargins left="0.62992125984251968" right="3.937007874015748E-2" top="0.74803149606299213" bottom="0.55118110236220474" header="0.31496062992125984" footer="0.31496062992125984"/>
  <pageSetup paperSize="9" scale="95" orientation="portrait" r:id="rId3"/>
  <rowBreaks count="1" manualBreakCount="1">
    <brk id="4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登録趣旨</vt:lpstr>
      <vt:lpstr>登録申請書</vt:lpstr>
      <vt:lpstr>登録趣旨!Print_Area</vt:lpstr>
      <vt:lpstr>登録申請書!Print_Area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龍平野</dc:creator>
  <cp:keywords/>
  <dc:description/>
  <cp:lastModifiedBy>西口賢士</cp:lastModifiedBy>
  <cp:revision/>
  <cp:lastPrinted>2023-03-08T07:25:44Z</cp:lastPrinted>
  <dcterms:created xsi:type="dcterms:W3CDTF">2023-03-04T06:46:26Z</dcterms:created>
  <dcterms:modified xsi:type="dcterms:W3CDTF">2023-03-13T06:44:37Z</dcterms:modified>
  <cp:category/>
  <cp:contentStatus/>
</cp:coreProperties>
</file>