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1/kyougi/"/>
    </mc:Choice>
  </mc:AlternateContent>
  <xr:revisionPtr revIDLastSave="10" documentId="8_{462980EF-BF7B-47C0-B551-C7509C6CBE4A}" xr6:coauthVersionLast="47" xr6:coauthVersionMax="47" xr10:uidLastSave="{333FE4B3-DCEB-4353-B1D8-CD39F2FD548D}"/>
  <bookViews>
    <workbookView xWindow="-108" yWindow="-108" windowWidth="23256" windowHeight="12576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D13" i="4" l="1"/>
  <c r="D14" i="4" s="1"/>
  <c r="F15" i="4" s="1"/>
  <c r="C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<sst xmlns="http://schemas.openxmlformats.org/spreadsheetml/2006/main" count="213" uniqueCount="103">
  <si>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</si>
  <si>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</si>
  <si>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</si>
  <si>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</si>
  <si>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</si>
  <si>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</si>
  <si>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</si>
  <si>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</si>
  <si>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</si>
  <si>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</si>
  <si>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</si>
  <si>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</si>
  <si>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</si>
  <si>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</si>
  <si>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</si>
  <si>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</si>
  <si>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</si>
  <si>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</si>
  <si>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</si>
  <si>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</si>
  <si>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</si>
  <si>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</si>
  <si>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</si>
  <si>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</si>
  <si>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</si>
  <si>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</si>
  <si>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</si>
  <si>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</si>
  <si>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</si>
  <si>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</si>
  <si>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</si>
  <si>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</si>
  <si>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</si>
  <si>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</si>
  <si>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</si>
  <si>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</si>
  <si>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</si>
  <si>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</si>
  <si>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</si>
  <si>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</si>
  <si>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</si>
  <si>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</si>
  <si>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</si>
  <si>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</si>
  <si>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</si>
  <si>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</si>
  <si>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</si>
  <si>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</si>
  <si>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</si>
  <si>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</si>
  <si>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</si>
  <si>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</si>
  <si>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</si>
  <si>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</si>
  <si>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</si>
  <si>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</si>
  <si>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</si>
  <si>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</si>
  <si>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</si>
  <si>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</si>
  <si>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</si>
  <si>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</si>
  <si>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</si>
  <si>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</si>
  <si>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</si>
  <si>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</si>
  <si>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</si>
  <si>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</si>
  <si>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</si>
  <si>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</si>
  <si>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</si>
  <si>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</si>
  <si>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</si>
  <si>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</si>
  <si>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</si>
  <si>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</si>
  <si>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</si>
  <si>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</si>
  <si>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</si>
  <si>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</si>
  <si>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</si>
  <si>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</si>
  <si>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</si>
  <si>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</si>
  <si>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</si>
  <si>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</si>
  <si>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</si>
  <si>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</si>
  <si>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</si>
  <si>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</si>
  <si>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</si>
  <si>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一般</t>
    <rPh sb="0" eb="2">
      <t>イッパン</t>
    </rPh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</si>
  <si>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</si>
  <si>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</si>
  <si>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中・高・一１５００ｍ</t>
    <rPh sb="0" eb="1">
      <t>チュウ</t>
    </rPh>
    <rPh sb="2" eb="3">
      <t>コウ</t>
    </rPh>
    <rPh sb="4" eb="5">
      <t>イチ</t>
    </rPh>
    <phoneticPr fontId="3"/>
  </si>
  <si>
    <t>中・高・一３０００ｍ</t>
    <rPh sb="0" eb="1">
      <t>チュウ</t>
    </rPh>
    <rPh sb="2" eb="3">
      <t>コウ</t>
    </rPh>
    <rPh sb="4" eb="5">
      <t>イチ</t>
    </rPh>
    <phoneticPr fontId="3"/>
  </si>
  <si>
    <t>高・一５０００ｍ</t>
    <rPh sb="0" eb="1">
      <t>コウ</t>
    </rPh>
    <rPh sb="2" eb="3">
      <t>イチ</t>
    </rPh>
    <phoneticPr fontId="3"/>
  </si>
  <si>
    <t>　　　　　　　　　　　　　　　振 込 先：口座番号　ゆうちょ銀行　０１７７０－９－１１４８６３
　　　　　　　　　　　　　　　加入者名　　熊本陸上競技協会</t>
    <rPh sb="30" eb="32">
      <t>ギンコウ</t>
    </rPh>
    <phoneticPr fontId="3"/>
  </si>
  <si>
    <t>R　３
男 子</t>
    <rPh sb="4" eb="5">
      <t>オトコ</t>
    </rPh>
    <rPh sb="6" eb="7">
      <t>コ</t>
    </rPh>
    <phoneticPr fontId="3"/>
  </si>
  <si>
    <t>R　３
女 子</t>
    <rPh sb="4" eb="5">
      <t>ジョ</t>
    </rPh>
    <rPh sb="6" eb="7">
      <t>コ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</si>
  <si>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(担当：疋田　徳・熊本工業高)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令和３年６月２４日（木）必着</t>
    </r>
    <rPh sb="48" eb="50">
      <t>タントウ</t>
    </rPh>
    <rPh sb="51" eb="53">
      <t>ヒキタ</t>
    </rPh>
    <rPh sb="54" eb="55">
      <t>トク</t>
    </rPh>
    <rPh sb="56" eb="58">
      <t>クマモト</t>
    </rPh>
    <rPh sb="58" eb="60">
      <t>コウギョウ</t>
    </rPh>
    <rPh sb="60" eb="61">
      <t>コウ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4" eb="95">
      <t>ヒ</t>
    </rPh>
    <rPh sb="96" eb="97">
      <t>キ</t>
    </rPh>
    <rPh sb="98" eb="100">
      <t>ヒッチャク</t>
    </rPh>
    <phoneticPr fontId="3"/>
  </si>
  <si>
    <t>令和３年度　第２回熊本県長距離記録会（7/3）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phoneticPr fontId="3"/>
  </si>
  <si>
    <t>中・高・一８００ｍ</t>
    <rPh sb="0" eb="1">
      <t>チュウ</t>
    </rPh>
    <rPh sb="2" eb="3">
      <t>コウ</t>
    </rPh>
    <rPh sb="4" eb="5">
      <t>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</si>
</sst>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F3" sqref="F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17" t="s">
        <v>101</v>
      </c>
      <c r="C1" s="117"/>
      <c r="D1" s="117"/>
      <c r="E1" s="117"/>
      <c r="F1" s="117"/>
      <c r="G1" s="117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21"/>
      <c r="D3" s="81"/>
      <c r="E3" s="114"/>
      <c r="F3" s="115" t="s">
        <v>92</v>
      </c>
      <c r="G3" s="7"/>
      <c r="H3" s="1"/>
      <c r="I3" s="1"/>
      <c r="J3" s="1"/>
      <c r="K3" s="1"/>
      <c r="L3" s="1"/>
      <c r="N3" t="s">
        <v>91</v>
      </c>
    </row>
    <row r="4" spans="1:14" ht="22.5" customHeight="1" x14ac:dyDescent="0.2">
      <c r="A4" s="1"/>
      <c r="B4" s="124" t="s">
        <v>21</v>
      </c>
      <c r="C4" s="125"/>
      <c r="D4" s="125"/>
      <c r="E4" s="125"/>
      <c r="F4" s="125"/>
      <c r="G4" s="126"/>
      <c r="H4" s="1"/>
      <c r="I4" s="1"/>
      <c r="J4" s="1"/>
      <c r="K4" s="1"/>
      <c r="L4" s="1"/>
      <c r="N4" t="s">
        <v>92</v>
      </c>
    </row>
    <row r="5" spans="1:14" ht="21.75" customHeight="1" x14ac:dyDescent="0.2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  <c r="N5" t="s">
        <v>93</v>
      </c>
    </row>
    <row r="6" spans="1:14" ht="18" customHeight="1" x14ac:dyDescent="0.2">
      <c r="A6" s="1"/>
      <c r="B6" s="6" t="s">
        <v>20</v>
      </c>
      <c r="C6" s="16"/>
      <c r="D6" s="113" t="s">
        <v>80</v>
      </c>
      <c r="E6" s="122"/>
      <c r="F6" s="123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7"/>
      <c r="C8" s="8"/>
      <c r="D8" s="76" t="s">
        <v>17</v>
      </c>
      <c r="E8" s="118"/>
      <c r="F8" s="119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8" t="s">
        <v>0</v>
      </c>
      <c r="C12" s="38" t="s">
        <v>2</v>
      </c>
      <c r="D12" s="38" t="s">
        <v>1</v>
      </c>
      <c r="E12" s="120" t="s">
        <v>16</v>
      </c>
      <c r="F12" s="120"/>
      <c r="G12" s="2"/>
      <c r="H12" s="2"/>
      <c r="I12" s="2"/>
      <c r="J12" s="2"/>
      <c r="K12" s="2"/>
      <c r="L12" s="2"/>
    </row>
    <row r="13" spans="1:14" ht="21.75" customHeight="1" x14ac:dyDescent="0.2">
      <c r="A13" s="2"/>
      <c r="B13" s="38" t="s">
        <v>27</v>
      </c>
      <c r="C13" s="39" t="str">
        <f>E13+F13&amp;"種目×1000円"</f>
        <v>0種目×1000円</v>
      </c>
      <c r="D13" s="40">
        <f>1000*(E13+F13)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52" t="s">
        <v>8</v>
      </c>
      <c r="C14" s="41"/>
      <c r="D14" s="42">
        <f>SUM(D13:D13)</f>
        <v>0</v>
      </c>
      <c r="E14" s="121"/>
      <c r="F14" s="121"/>
      <c r="G14" s="2"/>
      <c r="H14" s="2"/>
      <c r="I14" s="2"/>
      <c r="J14" s="2"/>
      <c r="K14" s="2"/>
      <c r="L14" s="2"/>
    </row>
    <row r="15" spans="1:14" ht="9" hidden="1" customHeight="1" x14ac:dyDescent="0.2">
      <c r="A15" s="91">
        <v>100100</v>
      </c>
      <c r="B15" s="83">
        <f>E3</f>
        <v>0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2">
      <c r="A16" s="83"/>
      <c r="B16" s="90" t="s">
        <v>22</v>
      </c>
      <c r="C16" s="83" t="s">
        <v>81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2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2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2">
      <c r="A19" s="83"/>
      <c r="B19" s="89"/>
      <c r="C19" s="89" t="s">
        <v>83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2">
      <c r="A20" s="83"/>
      <c r="B20" s="89"/>
      <c r="C20" s="89" t="s">
        <v>84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2">
      <c r="A21" s="83"/>
      <c r="B21" s="89"/>
      <c r="C21" s="89" t="s">
        <v>79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2">
      <c r="A22" s="83"/>
      <c r="B22" s="90" t="s">
        <v>25</v>
      </c>
      <c r="C22" s="116" t="s">
        <v>28</v>
      </c>
      <c r="D22" s="116"/>
      <c r="E22" s="116"/>
      <c r="F22" s="116"/>
      <c r="G22" s="116"/>
      <c r="H22" s="94"/>
      <c r="I22" s="86"/>
      <c r="J22" s="87"/>
      <c r="K22" s="83"/>
      <c r="L22" s="2"/>
    </row>
    <row r="23" spans="1:12" ht="15" customHeight="1" x14ac:dyDescent="0.2">
      <c r="A23" s="83"/>
      <c r="B23" s="90"/>
      <c r="C23" s="116" t="s">
        <v>89</v>
      </c>
      <c r="D23" s="116"/>
      <c r="E23" s="116"/>
      <c r="F23" s="116"/>
      <c r="G23" s="116"/>
      <c r="H23" s="94"/>
      <c r="I23" s="86"/>
      <c r="J23" s="87"/>
      <c r="K23" s="83"/>
      <c r="L23" s="2"/>
    </row>
    <row r="24" spans="1:12" ht="30.75" customHeight="1" x14ac:dyDescent="0.2">
      <c r="A24" s="83"/>
      <c r="B24" s="89"/>
      <c r="C24" s="116" t="s">
        <v>90</v>
      </c>
      <c r="D24" s="116"/>
      <c r="E24" s="116"/>
      <c r="F24" s="116"/>
      <c r="G24" s="116"/>
      <c r="H24" s="94"/>
      <c r="I24" s="86"/>
      <c r="J24" s="87"/>
      <c r="K24" s="83"/>
      <c r="L24" s="2"/>
    </row>
    <row r="25" spans="1:12" ht="30.75" customHeight="1" x14ac:dyDescent="0.2">
      <c r="A25" s="83"/>
      <c r="B25" s="130" t="s">
        <v>97</v>
      </c>
      <c r="C25" s="130"/>
      <c r="D25" s="130"/>
      <c r="E25" s="130"/>
      <c r="F25" s="130"/>
      <c r="G25" s="130"/>
      <c r="H25" s="94"/>
      <c r="I25" s="86"/>
      <c r="J25" s="87"/>
      <c r="K25" s="83"/>
      <c r="L25" s="2"/>
    </row>
    <row r="26" spans="1:12" ht="69.75" customHeight="1" x14ac:dyDescent="0.2">
      <c r="A26" s="2"/>
      <c r="B26" s="127" t="s">
        <v>100</v>
      </c>
      <c r="C26" s="127"/>
      <c r="D26" s="127"/>
      <c r="E26" s="127"/>
      <c r="F26" s="127"/>
      <c r="G26" s="127"/>
      <c r="H26" s="92"/>
      <c r="I26" s="92"/>
      <c r="J26" s="2"/>
      <c r="K26" s="2"/>
      <c r="L26" s="2"/>
    </row>
    <row r="27" spans="1:12" ht="67.8" customHeight="1" x14ac:dyDescent="0.2">
      <c r="A27" s="2"/>
      <c r="B27" s="129" t="s">
        <v>29</v>
      </c>
      <c r="C27" s="129"/>
      <c r="D27" s="129"/>
      <c r="E27" s="129"/>
      <c r="F27" s="129"/>
      <c r="G27" s="129"/>
      <c r="H27" s="2"/>
      <c r="I27" s="2"/>
      <c r="J27" s="2"/>
      <c r="K27" s="2"/>
      <c r="L27" s="2"/>
    </row>
    <row r="28" spans="1:12" ht="18" customHeight="1" x14ac:dyDescent="0.2">
      <c r="A28" s="2"/>
      <c r="B28" s="128"/>
      <c r="C28" s="129"/>
      <c r="D28" s="129"/>
      <c r="E28" s="129"/>
      <c r="F28" s="129"/>
      <c r="G28" s="129"/>
      <c r="H28" s="88"/>
      <c r="I28" s="88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3:G23"/>
    <mergeCell ref="C24:G24"/>
    <mergeCell ref="B26:G26"/>
    <mergeCell ref="B28:G28"/>
    <mergeCell ref="B27:G27"/>
    <mergeCell ref="B25:G25"/>
    <mergeCell ref="C22:G22"/>
    <mergeCell ref="B1:G1"/>
    <mergeCell ref="E8:F8"/>
    <mergeCell ref="E12:F12"/>
    <mergeCell ref="E14:F14"/>
    <mergeCell ref="E6:F6"/>
    <mergeCell ref="B4:G4"/>
  </mergeCells>
  <phoneticPr fontId="3"/>
  <dataValidations xWindow="397" yWindow="124" count="3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  <dataValidation type="list" allowBlank="1" showInputMessage="1" showErrorMessage="1" sqref="F3" xr:uid="{A4420753-406C-4BD9-8F8E-3D395FDB7399}">
      <formula1>$N$3:$N$5</formula1>
    </dataValidation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G6" sqref="G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39" t="s">
        <v>98</v>
      </c>
      <c r="B1" s="140"/>
      <c r="C1" s="135" t="s">
        <v>82</v>
      </c>
      <c r="D1" s="136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41"/>
      <c r="B2" s="142"/>
      <c r="C2" s="137" t="str">
        <f>"所属名："&amp;所属データ!$C$3</f>
        <v>所属名：</v>
      </c>
      <c r="D2" s="138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43"/>
      <c r="B3" s="143"/>
      <c r="C3" s="143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44" t="s">
        <v>6</v>
      </c>
      <c r="B4" s="146" t="s">
        <v>12</v>
      </c>
      <c r="C4" s="29" t="s">
        <v>5</v>
      </c>
      <c r="D4" s="29" t="s">
        <v>4</v>
      </c>
      <c r="E4" s="64" t="s">
        <v>86</v>
      </c>
      <c r="F4" s="133" t="s">
        <v>9</v>
      </c>
      <c r="G4" s="131" t="s">
        <v>30</v>
      </c>
      <c r="H4" s="132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45"/>
      <c r="B5" s="147"/>
      <c r="C5" s="37" t="s">
        <v>7</v>
      </c>
      <c r="D5" s="37" t="s">
        <v>7</v>
      </c>
      <c r="E5" s="106" t="s">
        <v>88</v>
      </c>
      <c r="F5" s="134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2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2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2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2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2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2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2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2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2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2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2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2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2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2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2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2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2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2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2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2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2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2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2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2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2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2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2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2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2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2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102</v>
      </c>
      <c r="D55" s="17"/>
      <c r="E55" t="s">
        <v>33</v>
      </c>
    </row>
    <row r="56" spans="1:11" hidden="1" x14ac:dyDescent="0.2">
      <c r="B56" s="14" t="s">
        <v>94</v>
      </c>
      <c r="D56" s="17"/>
      <c r="E56" t="s">
        <v>34</v>
      </c>
    </row>
    <row r="57" spans="1:11" hidden="1" x14ac:dyDescent="0.2">
      <c r="B57" s="14" t="s">
        <v>95</v>
      </c>
      <c r="D57" s="17"/>
      <c r="E57" t="s">
        <v>35</v>
      </c>
    </row>
    <row r="58" spans="1:11" hidden="1" x14ac:dyDescent="0.2">
      <c r="B58" s="14" t="s">
        <v>96</v>
      </c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D63" s="17"/>
      <c r="E63" t="s">
        <v>41</v>
      </c>
    </row>
    <row r="64" spans="1:11" hidden="1" x14ac:dyDescent="0.2">
      <c r="C64" s="17"/>
      <c r="D64" s="17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57" t="s">
        <v>99</v>
      </c>
      <c r="B1" s="158"/>
      <c r="C1" s="148" t="s">
        <v>82</v>
      </c>
      <c r="D1" s="136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59"/>
      <c r="B2" s="160"/>
      <c r="C2" s="149" t="str">
        <f>"所属名："&amp;所属データ!$C$3</f>
        <v>所属名：</v>
      </c>
      <c r="D2" s="150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61"/>
      <c r="B3" s="161"/>
      <c r="C3" s="161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62" t="s">
        <v>3</v>
      </c>
      <c r="B4" s="151" t="s">
        <v>12</v>
      </c>
      <c r="C4" s="43" t="s">
        <v>5</v>
      </c>
      <c r="D4" s="43" t="s">
        <v>4</v>
      </c>
      <c r="E4" s="63" t="s">
        <v>85</v>
      </c>
      <c r="F4" s="155" t="s">
        <v>9</v>
      </c>
      <c r="G4" s="153" t="s">
        <v>30</v>
      </c>
      <c r="H4" s="154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63"/>
      <c r="B5" s="152"/>
      <c r="C5" s="44" t="s">
        <v>7</v>
      </c>
      <c r="D5" s="44" t="s">
        <v>7</v>
      </c>
      <c r="E5" s="110" t="s">
        <v>87</v>
      </c>
      <c r="F5" s="156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2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2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2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2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2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2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2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2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2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2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2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2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2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2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2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2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2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2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2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2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2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2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2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2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2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2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2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2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2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2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102</v>
      </c>
      <c r="D55" s="17"/>
      <c r="E55" t="s">
        <v>33</v>
      </c>
    </row>
    <row r="56" spans="1:11" hidden="1" x14ac:dyDescent="0.2">
      <c r="B56" s="14" t="s">
        <v>94</v>
      </c>
      <c r="D56" s="17"/>
      <c r="E56" t="s">
        <v>34</v>
      </c>
    </row>
    <row r="57" spans="1:11" hidden="1" x14ac:dyDescent="0.2">
      <c r="B57" s="14" t="s">
        <v>95</v>
      </c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15FCE8F2-DE45-47D3-BECF-9AC0D14DBE6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2004-04-07T13:46:10Z</cp:lastPrinted>
  <dcterms:created xsi:type="dcterms:W3CDTF">2002-06-02T12:37:11Z</dcterms:created>
  <dcterms:modified xsi:type="dcterms:W3CDTF">2021-06-15T05:42:34Z</dcterms:modified>
</cp:coreProperties>
</file>