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015" windowHeight="4845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'所属データ'!$B$1:$G$14</definedName>
    <definedName name="_xlnm.Print_Area" localSheetId="2">'女子'!$A$1:$L$50</definedName>
    <definedName name="_xlnm.Print_Area" localSheetId="1">'男子'!$A$1:$L$50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'女子'!$G$6:$G$50,'女子'!$I$6:$I$50,'女子'!#REF!</definedName>
    <definedName name="男エントリー種目">'男子'!$G$6:$G$50,'男子'!$I$6:$I$50,'男子'!#REF!</definedName>
    <definedName name="男子登録">#REF!</definedName>
    <definedName name="男種目" localSheetId="2">'女子'!$B$55:$F$68</definedName>
    <definedName name="男種目">'男子'!$B$55:$F$71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H6" authorId="0">
      <text>
        <r>
          <rPr>
            <sz val="9"/>
            <rFont val="ＭＳ Ｐゴシック"/>
            <family val="3"/>
          </rPr>
          <t>1/100秒・１cmまで入力
例）1分56秒2→15620
　　12m30→1230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</commentList>
</comments>
</file>

<file path=xl/sharedStrings.xml><?xml version="1.0" encoding="utf-8"?>
<sst xmlns="http://schemas.openxmlformats.org/spreadsheetml/2006/main" count="248" uniqueCount="125">
  <si>
    <t>２００ｍ</t>
  </si>
  <si>
    <t>種目３</t>
  </si>
  <si>
    <t>砲丸投(中)</t>
  </si>
  <si>
    <t>砲丸投(高)</t>
  </si>
  <si>
    <t>所属名(略称)：</t>
  </si>
  <si>
    <t>所属長名：</t>
  </si>
  <si>
    <t>　　　　学校の場合、略称に中・高・大をつけてください（例：松橋中）</t>
  </si>
  <si>
    <t>No</t>
  </si>
  <si>
    <t>棒高跳</t>
  </si>
  <si>
    <t>砲丸投(中)</t>
  </si>
  <si>
    <t>参加料</t>
  </si>
  <si>
    <t>監督名：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</si>
  <si>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</si>
  <si>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</si>
  <si>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</si>
  <si>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</si>
  <si>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</si>
  <si>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走高跳</t>
  </si>
  <si>
    <t>走幅跳</t>
  </si>
  <si>
    <t>砲丸投</t>
  </si>
  <si>
    <t>ﾌﾘｶﾞﾅ（半角）</t>
  </si>
  <si>
    <t>氏  名</t>
  </si>
  <si>
    <t>No</t>
  </si>
  <si>
    <t>姓と名の間にｽﾍﾟｰｽ</t>
  </si>
  <si>
    <t>学年</t>
  </si>
  <si>
    <t>5000mＷ</t>
  </si>
  <si>
    <t>２００ｍ</t>
  </si>
  <si>
    <t>４００ｍ</t>
  </si>
  <si>
    <t>８００ｍ</t>
  </si>
  <si>
    <t>走高跳</t>
  </si>
  <si>
    <t>棒高跳</t>
  </si>
  <si>
    <t>走幅跳</t>
  </si>
  <si>
    <t>円盤投</t>
  </si>
  <si>
    <t>種目名</t>
  </si>
  <si>
    <t>最高記録</t>
  </si>
  <si>
    <t>登録番号</t>
  </si>
  <si>
    <t>種目名</t>
  </si>
  <si>
    <t>男子種目</t>
  </si>
  <si>
    <t>種目１</t>
  </si>
  <si>
    <t>種目２</t>
  </si>
  <si>
    <t>女子種目</t>
  </si>
  <si>
    <t>内　　　訳</t>
  </si>
  <si>
    <t>参加料請求明細</t>
  </si>
  <si>
    <t>砲丸投</t>
  </si>
  <si>
    <t>　熊本陸協記録会申込</t>
  </si>
  <si>
    <t>※参加料の郵送先は大会要項を確認してください。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</si>
  <si>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</si>
  <si>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</si>
  <si>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</si>
  <si>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</si>
  <si>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</si>
  <si>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</si>
  <si>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</si>
  <si>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</si>
  <si>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</si>
  <si>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</si>
  <si>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</si>
  <si>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</si>
  <si>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</si>
  <si>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</si>
  <si>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</si>
  <si>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</si>
  <si>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</si>
  <si>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</si>
  <si>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</si>
  <si>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</si>
  <si>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</si>
  <si>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</si>
  <si>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</si>
  <si>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</si>
  <si>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</si>
  <si>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</si>
  <si>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</si>
  <si>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</si>
  <si>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</si>
  <si>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</si>
  <si>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</si>
  <si>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</si>
  <si>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</si>
  <si>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</si>
  <si>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</si>
  <si>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</si>
  <si>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</si>
  <si>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</si>
  <si>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</si>
  <si>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</si>
  <si>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</si>
  <si>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</si>
  <si>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</si>
  <si>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</si>
  <si>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</si>
  <si>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</si>
  <si>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</si>
  <si>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登録陸協：</t>
  </si>
  <si>
    <t>登録陸協</t>
  </si>
  <si>
    <t>登録陸協</t>
  </si>
  <si>
    <t>小学は１を入力→</t>
  </si>
  <si>
    <t>１００ｍ小学</t>
  </si>
  <si>
    <t>８００ｍ小学</t>
  </si>
  <si>
    <t xml:space="preserve">  ※メール申込とは、作成した申込みファイルを保存した後、メールに添付して送信することです。お使いの
　　メールソフトの使用方法をよくお読みになって送信してください。
　　メールの本文には発信者（学校名、担当者連絡先）を入力してください。
　　申込メール確認後、発信されたアドレスへ返信メールを送信します。（ファイル確認に１日程かかります）
　</t>
  </si>
  <si>
    <t>５０００mＷ</t>
  </si>
  <si>
    <r>
      <t>入力時の注意点</t>
    </r>
    <r>
      <rPr>
        <sz val="11"/>
        <rFont val="ＭＳ Ｐゴシック"/>
        <family val="3"/>
      </rPr>
      <t xml:space="preserve">　　１，１所属団体で一つの申込みファイルを作成してください。
　　　　　　　　　　 　 　２，ナンバーカードと一致する登録番号を必ず入力してください。
　　　　　　　　　　　　　　（小学はなし）
　　　　　　　　　　　　　３，最高記録（未公認可）は必ず入力して下さい。コンピュータによる番組編成を
　　　　　　　　　　　　　　行っていますので不利になります。
</t>
    </r>
    <r>
      <rPr>
        <b/>
        <sz val="11"/>
        <rFont val="ＭＳ Ｐゴシック"/>
        <family val="3"/>
      </rPr>
      <t>申込方法と参加料</t>
    </r>
    <r>
      <rPr>
        <sz val="11"/>
        <rFont val="ＭＳ Ｐゴシック"/>
        <family val="3"/>
      </rPr>
      <t>　１，メール申込のみの受付となります、下記アドレスに申込してください。
　　　　</t>
    </r>
  </si>
  <si>
    <t>円盤投(高)</t>
  </si>
  <si>
    <t>走幅跳(中)</t>
  </si>
  <si>
    <t>走幅跳(中)</t>
  </si>
  <si>
    <t>１００ｍ</t>
  </si>
  <si>
    <t>110mH</t>
  </si>
  <si>
    <t>110ｍH(中)</t>
  </si>
  <si>
    <t>やり投</t>
  </si>
  <si>
    <t>ｼﾞｬﾍﾞﾘｯｸ</t>
  </si>
  <si>
    <t>円盤投</t>
  </si>
  <si>
    <t>ｼﾞｬﾍﾞﾘｯｸ</t>
  </si>
  <si>
    <t>100mH</t>
  </si>
  <si>
    <t>100mH(Y)</t>
  </si>
  <si>
    <t>100mH(中)</t>
  </si>
  <si>
    <t>ハンマー投</t>
  </si>
  <si>
    <t>ハンマー投（高）</t>
  </si>
  <si>
    <t>走幅跳(小456)</t>
  </si>
  <si>
    <t>走幅跳(小456)</t>
  </si>
  <si>
    <t>110mH(高Jr)</t>
  </si>
  <si>
    <t>Ｈ３０
男 子</t>
  </si>
  <si>
    <t>Ｈ３０
女 子</t>
  </si>
  <si>
    <t>熊本陸協春季記録会（H31年3月17日）</t>
  </si>
  <si>
    <r>
      <t>メール申込先：</t>
    </r>
    <r>
      <rPr>
        <sz val="12"/>
        <rFont val="ＭＳ ゴシック"/>
        <family val="3"/>
      </rPr>
      <t>　</t>
    </r>
    <r>
      <rPr>
        <b/>
        <sz val="12"/>
        <rFont val="ＭＳ ゴシック"/>
        <family val="3"/>
      </rPr>
      <t>kumamotorunrun@yahoo.co.jp　</t>
    </r>
    <r>
      <rPr>
        <sz val="12"/>
        <rFont val="ＭＳ ゴシック"/>
        <family val="3"/>
      </rPr>
      <t>（必由館高校　松田　純一）</t>
    </r>
    <r>
      <rPr>
        <b/>
        <sz val="12"/>
        <rFont val="ＭＳ ゴシック"/>
        <family val="3"/>
      </rPr>
      <t xml:space="preserve"> 
郵便振替口座　０１７７０－９－１１４８６３　加入者名：熊本陸上競技協会
申込期限：　平成31年3月4日（月）</t>
    </r>
  </si>
  <si>
    <t>円盤投(中)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</si>
</sst>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hair">
        <color indexed="10"/>
      </right>
      <top style="thin">
        <color indexed="10"/>
      </top>
      <bottom style="medium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hair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hair">
        <color indexed="10"/>
      </right>
      <top style="medium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hair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6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 horizontal="right" vertical="center"/>
    </xf>
    <xf numFmtId="0" fontId="0" fillId="32" borderId="0" xfId="0" applyFill="1" applyBorder="1" applyAlignment="1">
      <alignment horizontal="right" vertical="center"/>
    </xf>
    <xf numFmtId="0" fontId="0" fillId="32" borderId="13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4" xfId="0" applyFill="1" applyBorder="1" applyAlignment="1">
      <alignment horizontal="right" vertical="top"/>
    </xf>
    <xf numFmtId="0" fontId="0" fillId="32" borderId="14" xfId="0" applyFill="1" applyBorder="1" applyAlignment="1">
      <alignment vertical="top"/>
    </xf>
    <xf numFmtId="0" fontId="0" fillId="32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2" borderId="17" xfId="0" applyFill="1" applyBorder="1" applyAlignment="1">
      <alignment vertical="center"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 vertical="top"/>
    </xf>
    <xf numFmtId="0" fontId="0" fillId="32" borderId="18" xfId="0" applyFill="1" applyBorder="1" applyAlignment="1">
      <alignment vertical="top"/>
    </xf>
    <xf numFmtId="0" fontId="0" fillId="32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center" vertical="top" shrinkToFit="1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5" fontId="7" fillId="4" borderId="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horizontal="left"/>
    </xf>
    <xf numFmtId="0" fontId="0" fillId="32" borderId="26" xfId="0" applyFill="1" applyBorder="1" applyAlignment="1">
      <alignment horizontal="right"/>
    </xf>
    <xf numFmtId="0" fontId="0" fillId="0" borderId="0" xfId="0" applyFill="1" applyAlignment="1">
      <alignment horizontal="left" vertical="top" shrinkToFi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4" xfId="0" applyFill="1" applyBorder="1" applyAlignment="1">
      <alignment/>
    </xf>
    <xf numFmtId="0" fontId="14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57" fontId="0" fillId="0" borderId="30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4" borderId="0" xfId="0" applyFont="1" applyFill="1" applyAlignment="1">
      <alignment vertical="center" wrapText="1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shrinkToFit="1"/>
    </xf>
    <xf numFmtId="0" fontId="0" fillId="32" borderId="33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" fillId="33" borderId="34" xfId="0" applyFont="1" applyFill="1" applyBorder="1" applyAlignment="1">
      <alignment horizontal="center" vertical="center" shrinkToFit="1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 shrinkToFit="1"/>
    </xf>
    <xf numFmtId="0" fontId="3" fillId="32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vertical="center" shrinkToFit="1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 applyProtection="1">
      <alignment vertical="center"/>
      <protection locked="0"/>
    </xf>
    <xf numFmtId="0" fontId="0" fillId="0" borderId="44" xfId="0" applyFont="1" applyFill="1" applyBorder="1" applyAlignment="1" applyProtection="1">
      <alignment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178" fontId="10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7" xfId="0" applyFill="1" applyBorder="1" applyAlignment="1" applyProtection="1">
      <alignment horizontal="center" vertical="center" shrinkToFit="1"/>
      <protection locked="0"/>
    </xf>
    <xf numFmtId="178" fontId="10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5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0" fillId="32" borderId="5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 shrinkToFit="1"/>
    </xf>
    <xf numFmtId="0" fontId="8" fillId="4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5" fontId="7" fillId="34" borderId="56" xfId="0" applyNumberFormat="1" applyFont="1" applyFill="1" applyBorder="1" applyAlignment="1">
      <alignment horizontal="right" vertical="center"/>
    </xf>
    <xf numFmtId="185" fontId="0" fillId="34" borderId="57" xfId="0" applyNumberFormat="1" applyFill="1" applyBorder="1" applyAlignment="1">
      <alignment horizontal="center" vertical="center"/>
    </xf>
    <xf numFmtId="186" fontId="0" fillId="34" borderId="58" xfId="0" applyNumberForma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5" fontId="0" fillId="0" borderId="0" xfId="0" applyNumberFormat="1" applyFont="1" applyAlignment="1">
      <alignment/>
    </xf>
    <xf numFmtId="0" fontId="11" fillId="35" borderId="16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vertical="center" wrapText="1"/>
    </xf>
    <xf numFmtId="0" fontId="7" fillId="4" borderId="0" xfId="0" applyFont="1" applyFill="1" applyAlignment="1" applyProtection="1">
      <alignment vertical="center" wrapText="1"/>
      <protection locked="0"/>
    </xf>
    <xf numFmtId="0" fontId="15" fillId="4" borderId="14" xfId="0" applyFont="1" applyFill="1" applyBorder="1" applyAlignment="1">
      <alignment horizontal="center" vertical="center" wrapText="1" shrinkToFit="1"/>
    </xf>
    <xf numFmtId="0" fontId="0" fillId="34" borderId="62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49" fontId="11" fillId="0" borderId="64" xfId="0" applyNumberFormat="1" applyFont="1" applyFill="1" applyBorder="1" applyAlignment="1" applyProtection="1">
      <alignment vertical="center"/>
      <protection locked="0"/>
    </xf>
    <xf numFmtId="49" fontId="11" fillId="0" borderId="65" xfId="0" applyNumberFormat="1" applyFont="1" applyFill="1" applyBorder="1" applyAlignment="1" applyProtection="1">
      <alignment vertical="center"/>
      <protection locked="0"/>
    </xf>
    <xf numFmtId="0" fontId="0" fillId="32" borderId="66" xfId="0" applyFont="1" applyFill="1" applyBorder="1" applyAlignment="1">
      <alignment horizontal="left" vertical="center"/>
    </xf>
    <xf numFmtId="0" fontId="0" fillId="32" borderId="67" xfId="0" applyFont="1" applyFill="1" applyBorder="1" applyAlignment="1">
      <alignment horizontal="left" vertical="center"/>
    </xf>
    <xf numFmtId="0" fontId="0" fillId="32" borderId="68" xfId="0" applyFont="1" applyFill="1" applyBorder="1" applyAlignment="1">
      <alignment horizontal="left" vertical="center"/>
    </xf>
    <xf numFmtId="0" fontId="4" fillId="4" borderId="0" xfId="0" applyFont="1" applyFill="1" applyAlignment="1">
      <alignment vertical="center" wrapText="1"/>
    </xf>
    <xf numFmtId="189" fontId="3" fillId="0" borderId="69" xfId="0" applyNumberFormat="1" applyFont="1" applyFill="1" applyBorder="1" applyAlignment="1">
      <alignment horizontal="left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textRotation="255"/>
    </xf>
    <xf numFmtId="0" fontId="3" fillId="33" borderId="32" xfId="0" applyFont="1" applyFill="1" applyBorder="1" applyAlignment="1">
      <alignment horizontal="center" vertical="center" textRotation="255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7" fontId="0" fillId="0" borderId="0" xfId="0" applyNumberFormat="1" applyFill="1" applyAlignment="1">
      <alignment horizontal="center" vertical="top" shrinkToFit="1"/>
    </xf>
    <xf numFmtId="189" fontId="3" fillId="0" borderId="0" xfId="0" applyNumberFormat="1" applyFont="1" applyFill="1" applyBorder="1" applyAlignment="1">
      <alignment horizontal="left"/>
    </xf>
    <xf numFmtId="0" fontId="3" fillId="32" borderId="40" xfId="0" applyFont="1" applyFill="1" applyBorder="1" applyAlignment="1">
      <alignment horizontal="center" vertical="center"/>
    </xf>
    <xf numFmtId="0" fontId="3" fillId="32" borderId="78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 textRotation="255"/>
    </xf>
    <xf numFmtId="0" fontId="3" fillId="32" borderId="44" xfId="0" applyFont="1" applyFill="1" applyBorder="1" applyAlignment="1">
      <alignment horizontal="center" vertical="center" textRotation="255"/>
    </xf>
    <xf numFmtId="0" fontId="3" fillId="32" borderId="51" xfId="0" applyFont="1" applyFill="1" applyBorder="1" applyAlignment="1">
      <alignment horizontal="center" vertical="center" shrinkToFit="1"/>
    </xf>
    <xf numFmtId="0" fontId="3" fillId="32" borderId="52" xfId="0" applyFont="1" applyFill="1" applyBorder="1" applyAlignment="1">
      <alignment horizontal="center" vertical="center" shrinkToFit="1"/>
    </xf>
    <xf numFmtId="0" fontId="4" fillId="32" borderId="79" xfId="0" applyFont="1" applyFill="1" applyBorder="1" applyAlignment="1">
      <alignment horizontal="center" vertical="center" wrapText="1"/>
    </xf>
    <xf numFmtId="0" fontId="4" fillId="32" borderId="80" xfId="0" applyFont="1" applyFill="1" applyBorder="1" applyAlignment="1">
      <alignment horizontal="center" vertical="center" wrapText="1"/>
    </xf>
    <xf numFmtId="0" fontId="4" fillId="32" borderId="81" xfId="0" applyFont="1" applyFill="1" applyBorder="1" applyAlignment="1">
      <alignment horizontal="center" vertical="center" wrapText="1"/>
    </xf>
    <xf numFmtId="0" fontId="4" fillId="32" borderId="82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B1">
      <selection activeCell="B17" sqref="B17:H17"/>
    </sheetView>
  </sheetViews>
  <sheetFormatPr defaultColWidth="9.00390625" defaultRowHeight="13.5"/>
  <cols>
    <col min="1" max="1" width="8.125" style="0" customWidth="1"/>
    <col min="2" max="2" width="14.0039062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8" width="4.50390625" style="0" customWidth="1"/>
    <col min="9" max="9" width="4.25390625" style="0" customWidth="1"/>
    <col min="10" max="10" width="5.00390625" style="0" customWidth="1"/>
    <col min="11" max="11" width="5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28.5" customHeight="1" thickBot="1">
      <c r="A1" s="1"/>
      <c r="B1" s="117" t="s">
        <v>122</v>
      </c>
      <c r="C1" s="117"/>
      <c r="D1" s="117"/>
      <c r="E1" s="117"/>
      <c r="F1" s="117"/>
      <c r="G1" s="117"/>
      <c r="H1" s="1"/>
      <c r="I1" s="1"/>
      <c r="J1" s="95"/>
      <c r="K1" s="95"/>
      <c r="L1" s="95"/>
    </row>
    <row r="2" spans="1:12" ht="12" customHeight="1" thickTop="1">
      <c r="A2" s="1"/>
      <c r="B2" s="58"/>
      <c r="C2" s="42"/>
      <c r="D2" s="3"/>
      <c r="E2" s="3"/>
      <c r="F2" s="3"/>
      <c r="G2" s="4"/>
      <c r="H2" s="1"/>
      <c r="I2" s="1"/>
      <c r="J2" s="95"/>
      <c r="K2" s="95"/>
      <c r="L2" s="95"/>
    </row>
    <row r="3" spans="1:12" ht="18.75" customHeight="1">
      <c r="A3" s="1"/>
      <c r="B3" s="5" t="s">
        <v>4</v>
      </c>
      <c r="C3" s="19"/>
      <c r="D3" s="103" t="s">
        <v>93</v>
      </c>
      <c r="E3" s="15"/>
      <c r="F3" s="8"/>
      <c r="G3" s="7"/>
      <c r="H3" s="1"/>
      <c r="I3" s="1"/>
      <c r="J3" s="95"/>
      <c r="K3" s="95"/>
      <c r="L3" s="95"/>
    </row>
    <row r="4" spans="1:12" ht="30" customHeight="1">
      <c r="A4" s="1"/>
      <c r="B4" s="122" t="s">
        <v>6</v>
      </c>
      <c r="C4" s="123"/>
      <c r="D4" s="123"/>
      <c r="E4" s="123"/>
      <c r="F4" s="123"/>
      <c r="G4" s="124"/>
      <c r="H4" s="1"/>
      <c r="I4" s="1"/>
      <c r="J4" s="95"/>
      <c r="K4" s="95"/>
      <c r="L4" s="95"/>
    </row>
    <row r="5" spans="1:12" ht="21.75" customHeight="1">
      <c r="A5" s="1"/>
      <c r="B5" s="20" t="s">
        <v>13</v>
      </c>
      <c r="C5" s="21"/>
      <c r="D5" s="22"/>
      <c r="E5" s="23"/>
      <c r="F5" s="21"/>
      <c r="G5" s="7"/>
      <c r="H5" s="1"/>
      <c r="I5" s="1"/>
      <c r="J5" s="95"/>
      <c r="K5" s="95"/>
      <c r="L5" s="95"/>
    </row>
    <row r="6" spans="1:12" ht="18" customHeight="1">
      <c r="A6" s="1"/>
      <c r="B6" s="5" t="s">
        <v>5</v>
      </c>
      <c r="C6" s="15"/>
      <c r="D6" s="9"/>
      <c r="E6" s="9" t="s">
        <v>96</v>
      </c>
      <c r="F6" s="114"/>
      <c r="G6" s="7"/>
      <c r="H6" s="1"/>
      <c r="I6" s="1"/>
      <c r="J6" s="95"/>
      <c r="K6" s="95"/>
      <c r="L6" s="95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95"/>
      <c r="K7" s="95"/>
      <c r="L7" s="95"/>
    </row>
    <row r="8" spans="1:12" ht="16.5" customHeight="1">
      <c r="A8" s="1"/>
      <c r="B8" s="24" t="s">
        <v>11</v>
      </c>
      <c r="C8" s="15"/>
      <c r="D8" s="6" t="s">
        <v>12</v>
      </c>
      <c r="E8" s="120"/>
      <c r="F8" s="121"/>
      <c r="G8" s="7"/>
      <c r="H8" s="1"/>
      <c r="I8" s="1"/>
      <c r="J8" s="95"/>
      <c r="K8" s="95"/>
      <c r="L8" s="95"/>
    </row>
    <row r="9" spans="1:12" ht="8.25" customHeight="1" thickBot="1">
      <c r="A9" s="1"/>
      <c r="B9" s="43"/>
      <c r="C9" s="11"/>
      <c r="D9" s="11"/>
      <c r="E9" s="12"/>
      <c r="F9" s="49"/>
      <c r="G9" s="13"/>
      <c r="H9" s="1"/>
      <c r="I9" s="1"/>
      <c r="J9" s="95"/>
      <c r="K9" s="95"/>
      <c r="L9" s="95"/>
    </row>
    <row r="10" spans="1:12" ht="7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5"/>
      <c r="K10" s="25"/>
      <c r="L10" s="25"/>
    </row>
    <row r="11" spans="1:12" ht="14.25" customHeight="1" thickBot="1">
      <c r="A11" s="2"/>
      <c r="B11" s="51" t="s">
        <v>42</v>
      </c>
      <c r="C11" s="2"/>
      <c r="D11" s="2"/>
      <c r="E11" s="2"/>
      <c r="F11" s="2"/>
      <c r="G11" s="2"/>
      <c r="H11" s="2"/>
      <c r="I11" s="2"/>
      <c r="J11" s="25"/>
      <c r="K11" s="25"/>
      <c r="L11" s="25"/>
    </row>
    <row r="12" spans="1:12" ht="17.25" customHeight="1">
      <c r="A12" s="2"/>
      <c r="B12" s="96" t="s">
        <v>14</v>
      </c>
      <c r="C12" s="97" t="s">
        <v>16</v>
      </c>
      <c r="D12" s="97" t="s">
        <v>15</v>
      </c>
      <c r="E12" s="118" t="s">
        <v>41</v>
      </c>
      <c r="F12" s="119"/>
      <c r="G12" s="2"/>
      <c r="H12" s="2"/>
      <c r="I12" s="2"/>
      <c r="J12" s="25"/>
      <c r="K12" s="25"/>
      <c r="L12" s="25"/>
    </row>
    <row r="13" spans="1:12" ht="30" customHeight="1" thickBot="1">
      <c r="A13" s="2"/>
      <c r="B13" s="98" t="s">
        <v>10</v>
      </c>
      <c r="C13" s="99" t="str">
        <f>E13+F13&amp;"種目×"&amp;IF(F6=1,"500円","1000円")</f>
        <v>0種目×1000円</v>
      </c>
      <c r="D13" s="100">
        <f>IF(F6=1,500,1000)*(E13+F13)</f>
        <v>0</v>
      </c>
      <c r="E13" s="101">
        <f>SUM('男子'!N6:N50)</f>
        <v>0</v>
      </c>
      <c r="F13" s="102">
        <f>SUM('女子'!N6:N50)</f>
        <v>0</v>
      </c>
      <c r="G13" s="2"/>
      <c r="H13" s="2"/>
      <c r="I13" s="2"/>
      <c r="J13" s="25"/>
      <c r="K13" s="25"/>
      <c r="L13" s="25"/>
    </row>
    <row r="14" spans="1:12" ht="13.5" customHeight="1">
      <c r="A14" s="2"/>
      <c r="B14" s="92" t="s">
        <v>45</v>
      </c>
      <c r="C14" s="59"/>
      <c r="D14" s="41"/>
      <c r="E14" s="2"/>
      <c r="F14" s="2"/>
      <c r="G14" s="2"/>
      <c r="H14" s="2"/>
      <c r="I14" s="2"/>
      <c r="J14" s="25"/>
      <c r="K14" s="25"/>
      <c r="L14" s="25"/>
    </row>
    <row r="15" spans="1:12" ht="96" customHeight="1">
      <c r="A15" s="2"/>
      <c r="B15" s="125" t="s">
        <v>101</v>
      </c>
      <c r="C15" s="125"/>
      <c r="D15" s="125"/>
      <c r="E15" s="125"/>
      <c r="F15" s="125"/>
      <c r="G15" s="125"/>
      <c r="H15" s="125"/>
      <c r="I15" s="2"/>
      <c r="J15" s="25"/>
      <c r="K15" s="25"/>
      <c r="L15" s="25"/>
    </row>
    <row r="16" spans="1:12" ht="51.75" customHeight="1">
      <c r="A16" s="2"/>
      <c r="B16" s="116" t="s">
        <v>123</v>
      </c>
      <c r="C16" s="116"/>
      <c r="D16" s="116"/>
      <c r="E16" s="116"/>
      <c r="F16" s="116"/>
      <c r="G16" s="116"/>
      <c r="H16" s="116"/>
      <c r="I16" s="116"/>
      <c r="J16" s="25"/>
      <c r="K16" s="25"/>
      <c r="L16" s="25"/>
    </row>
    <row r="17" spans="1:12" ht="64.5" customHeight="1">
      <c r="A17" s="2"/>
      <c r="B17" s="115" t="s">
        <v>99</v>
      </c>
      <c r="C17" s="115"/>
      <c r="D17" s="115"/>
      <c r="E17" s="115"/>
      <c r="F17" s="115"/>
      <c r="G17" s="115"/>
      <c r="H17" s="115"/>
      <c r="I17" s="55"/>
      <c r="J17" s="93"/>
      <c r="K17" s="25"/>
      <c r="L17" s="25"/>
    </row>
    <row r="18" spans="1:12" ht="36.75" customHeight="1">
      <c r="A18" s="2"/>
      <c r="B18" s="115"/>
      <c r="C18" s="115"/>
      <c r="D18" s="115"/>
      <c r="E18" s="115"/>
      <c r="F18" s="115"/>
      <c r="G18" s="115"/>
      <c r="H18" s="115"/>
      <c r="I18" s="55"/>
      <c r="J18" s="93"/>
      <c r="K18" s="25"/>
      <c r="L18" s="25"/>
    </row>
    <row r="19" spans="1:12" ht="30.75" customHeight="1" hidden="1">
      <c r="A19" s="110"/>
      <c r="B19" s="110">
        <f>C3</f>
        <v>0</v>
      </c>
      <c r="C19" s="110">
        <f>E3</f>
        <v>0</v>
      </c>
      <c r="D19" s="110">
        <f>C8</f>
        <v>0</v>
      </c>
      <c r="E19" s="111">
        <f>E8</f>
        <v>0</v>
      </c>
      <c r="F19" s="112">
        <f>E13</f>
        <v>0</v>
      </c>
      <c r="G19" s="112">
        <f>F13</f>
        <v>0</v>
      </c>
      <c r="H19" s="113">
        <f>D13</f>
        <v>0</v>
      </c>
      <c r="I19" s="112">
        <f>F6</f>
        <v>0</v>
      </c>
      <c r="J19" s="94"/>
      <c r="K19" s="94"/>
      <c r="L19" s="94"/>
    </row>
    <row r="20" spans="1:12" ht="16.5" customHeight="1" hidden="1">
      <c r="A20" t="s">
        <v>46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6.5" customHeight="1" hidden="1">
      <c r="A21" t="s">
        <v>47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ht="13.5" customHeight="1" hidden="1">
      <c r="A22" t="s">
        <v>48</v>
      </c>
    </row>
    <row r="23" ht="13.5" hidden="1">
      <c r="A23" t="s">
        <v>49</v>
      </c>
    </row>
    <row r="24" ht="13.5" hidden="1">
      <c r="A24" t="s">
        <v>50</v>
      </c>
    </row>
    <row r="25" ht="13.5" hidden="1">
      <c r="A25" t="s">
        <v>51</v>
      </c>
    </row>
    <row r="26" ht="13.5" hidden="1">
      <c r="A26" t="s">
        <v>52</v>
      </c>
    </row>
    <row r="27" ht="13.5" hidden="1">
      <c r="A27" t="s">
        <v>53</v>
      </c>
    </row>
    <row r="28" ht="13.5" hidden="1">
      <c r="A28" t="s">
        <v>54</v>
      </c>
    </row>
    <row r="29" ht="13.5" hidden="1">
      <c r="A29" t="s">
        <v>55</v>
      </c>
    </row>
    <row r="30" ht="13.5" hidden="1">
      <c r="A30" t="s">
        <v>56</v>
      </c>
    </row>
    <row r="31" ht="13.5" hidden="1">
      <c r="A31" t="s">
        <v>57</v>
      </c>
    </row>
    <row r="32" ht="13.5" hidden="1">
      <c r="A32" t="s">
        <v>58</v>
      </c>
    </row>
    <row r="33" ht="13.5" hidden="1">
      <c r="A33" t="s">
        <v>59</v>
      </c>
    </row>
    <row r="34" ht="13.5" hidden="1">
      <c r="A34" t="s">
        <v>60</v>
      </c>
    </row>
    <row r="35" ht="13.5" hidden="1">
      <c r="A35" t="s">
        <v>61</v>
      </c>
    </row>
    <row r="36" ht="13.5" hidden="1">
      <c r="A36" t="s">
        <v>62</v>
      </c>
    </row>
    <row r="37" ht="13.5" hidden="1">
      <c r="A37" t="s">
        <v>63</v>
      </c>
    </row>
    <row r="38" ht="13.5" hidden="1">
      <c r="A38" t="s">
        <v>64</v>
      </c>
    </row>
    <row r="39" ht="13.5" hidden="1">
      <c r="A39" t="s">
        <v>65</v>
      </c>
    </row>
    <row r="40" ht="13.5" hidden="1">
      <c r="A40" t="s">
        <v>66</v>
      </c>
    </row>
    <row r="41" ht="13.5" hidden="1">
      <c r="A41" t="s">
        <v>67</v>
      </c>
    </row>
    <row r="42" ht="13.5" hidden="1">
      <c r="A42" t="s">
        <v>68</v>
      </c>
    </row>
    <row r="43" ht="13.5" hidden="1">
      <c r="A43" t="s">
        <v>69</v>
      </c>
    </row>
    <row r="44" ht="13.5" hidden="1">
      <c r="A44" t="s">
        <v>70</v>
      </c>
    </row>
    <row r="45" ht="13.5" hidden="1">
      <c r="A45" t="s">
        <v>71</v>
      </c>
    </row>
    <row r="46" ht="13.5" hidden="1">
      <c r="A46" t="s">
        <v>72</v>
      </c>
    </row>
    <row r="47" ht="13.5" hidden="1">
      <c r="A47" t="s">
        <v>73</v>
      </c>
    </row>
    <row r="48" ht="13.5" hidden="1">
      <c r="A48" t="s">
        <v>74</v>
      </c>
    </row>
    <row r="49" ht="13.5" hidden="1">
      <c r="A49" t="s">
        <v>75</v>
      </c>
    </row>
    <row r="50" ht="13.5" hidden="1">
      <c r="A50" t="s">
        <v>76</v>
      </c>
    </row>
    <row r="51" ht="13.5" hidden="1">
      <c r="A51" t="s">
        <v>77</v>
      </c>
    </row>
    <row r="52" ht="13.5" hidden="1">
      <c r="A52" t="s">
        <v>78</v>
      </c>
    </row>
    <row r="53" ht="13.5" hidden="1">
      <c r="A53" t="s">
        <v>79</v>
      </c>
    </row>
    <row r="54" ht="13.5" hidden="1">
      <c r="A54" t="s">
        <v>80</v>
      </c>
    </row>
    <row r="55" ht="13.5" hidden="1">
      <c r="A55" t="s">
        <v>81</v>
      </c>
    </row>
    <row r="56" ht="13.5" hidden="1">
      <c r="A56" t="s">
        <v>82</v>
      </c>
    </row>
    <row r="57" ht="13.5" hidden="1">
      <c r="A57" t="s">
        <v>83</v>
      </c>
    </row>
    <row r="58" ht="13.5" hidden="1">
      <c r="A58" t="s">
        <v>84</v>
      </c>
    </row>
    <row r="59" ht="13.5" hidden="1">
      <c r="A59" t="s">
        <v>85</v>
      </c>
    </row>
    <row r="60" ht="13.5" hidden="1">
      <c r="A60" t="s">
        <v>86</v>
      </c>
    </row>
    <row r="61" ht="13.5" hidden="1">
      <c r="A61" t="s">
        <v>87</v>
      </c>
    </row>
    <row r="62" ht="13.5" hidden="1">
      <c r="A62" t="s">
        <v>88</v>
      </c>
    </row>
    <row r="63" ht="13.5" hidden="1">
      <c r="A63" t="s">
        <v>89</v>
      </c>
    </row>
    <row r="64" ht="13.5" hidden="1">
      <c r="A64" t="s">
        <v>90</v>
      </c>
    </row>
    <row r="65" ht="13.5" hidden="1">
      <c r="A65" t="s">
        <v>91</v>
      </c>
    </row>
    <row r="66" ht="13.5" hidden="1">
      <c r="A66" t="s">
        <v>92</v>
      </c>
    </row>
    <row r="67" ht="13.5" hidden="1"/>
  </sheetData>
  <sheetProtection selectLockedCells="1"/>
  <mergeCells count="8">
    <mergeCell ref="B18:H18"/>
    <mergeCell ref="B16:I16"/>
    <mergeCell ref="B1:G1"/>
    <mergeCell ref="E12:F12"/>
    <mergeCell ref="E8:F8"/>
    <mergeCell ref="B4:G4"/>
    <mergeCell ref="B15:H15"/>
    <mergeCell ref="B17:H17"/>
  </mergeCells>
  <dataValidations count="5">
    <dataValidation allowBlank="1" showInputMessage="1" showErrorMessage="1" imeMode="on" sqref="C8 C6"/>
    <dataValidation allowBlank="1" showInputMessage="1" showErrorMessage="1" imeMode="off" sqref="E8:F8"/>
    <dataValidation allowBlank="1" prompt="▼をクリックしてリストから選択してください&#10;" error="▼をクリックしリストから選択してください。" imeMode="on" sqref="C3"/>
    <dataValidation type="list" showErrorMessage="1" prompt="▼をクリックして&#10;選択してください" error="▼をクリックしてリストから選択してください" imeMode="on" sqref="E3">
      <formula1>$A$20:$A$66</formula1>
    </dataValidation>
    <dataValidation type="whole" allowBlank="1" showInputMessage="1" showErrorMessage="1" imeMode="off" sqref="F6">
      <formula1>1</formula1>
      <formula2>1</formula2>
    </dataValidation>
  </dataValidations>
  <printOptions/>
  <pageMargins left="0.43" right="0.15" top="1" bottom="1" header="0.512" footer="0.51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5.75390625" style="14" customWidth="1"/>
    <col min="3" max="3" width="11.375" style="14" customWidth="1"/>
    <col min="4" max="4" width="11.625" style="14" customWidth="1"/>
    <col min="5" max="5" width="2.625" style="14" customWidth="1"/>
    <col min="6" max="6" width="6.75390625" style="48" customWidth="1"/>
    <col min="7" max="7" width="8.125" style="14" customWidth="1"/>
    <col min="8" max="8" width="7.00390625" style="14" customWidth="1"/>
    <col min="9" max="9" width="8.125" style="14" customWidth="1"/>
    <col min="10" max="10" width="7.00390625" style="14" customWidth="1"/>
    <col min="11" max="11" width="8.125" style="14" customWidth="1"/>
    <col min="12" max="12" width="7.00390625" style="14" customWidth="1"/>
    <col min="13" max="13" width="8.50390625" style="25" hidden="1" customWidth="1"/>
    <col min="14" max="14" width="5.625" style="25" hidden="1" customWidth="1"/>
    <col min="15" max="15" width="5.25390625" style="0" customWidth="1"/>
    <col min="16" max="16" width="8.375" style="25" customWidth="1"/>
    <col min="17" max="16384" width="9.00390625" style="14" customWidth="1"/>
  </cols>
  <sheetData>
    <row r="1" spans="1:16" ht="15.75" customHeight="1">
      <c r="A1" s="133" t="s">
        <v>120</v>
      </c>
      <c r="B1" s="134"/>
      <c r="C1" s="139" t="s">
        <v>44</v>
      </c>
      <c r="D1" s="140"/>
      <c r="E1" s="140"/>
      <c r="F1" s="140"/>
      <c r="G1" s="32"/>
      <c r="H1" s="53" t="str">
        <f>"所属長名："&amp;'所属データ'!$C$6&amp;"　　印"</f>
        <v>所属長名：　　印</v>
      </c>
      <c r="I1" s="44"/>
      <c r="J1" s="44"/>
      <c r="K1" s="44"/>
      <c r="L1" s="44"/>
      <c r="M1" s="17"/>
      <c r="P1" s="17"/>
    </row>
    <row r="2" spans="1:11" ht="14.25" customHeight="1" thickBot="1">
      <c r="A2" s="135"/>
      <c r="B2" s="136"/>
      <c r="C2" s="143" t="str">
        <f>"所属名："&amp;'所属データ'!$C$3</f>
        <v>所属名：</v>
      </c>
      <c r="D2" s="144"/>
      <c r="E2" s="145"/>
      <c r="F2" s="145"/>
      <c r="G2" s="32"/>
      <c r="H2" s="54" t="str">
        <f>"監 督 名："&amp;'所属データ'!$C$8</f>
        <v>監 督 名：</v>
      </c>
      <c r="I2" s="33"/>
      <c r="K2" s="33"/>
    </row>
    <row r="3" spans="1:11" ht="16.5" customHeight="1" thickBot="1">
      <c r="A3" s="52"/>
      <c r="B3" s="52"/>
      <c r="C3" s="126"/>
      <c r="D3" s="126"/>
      <c r="E3" s="126"/>
      <c r="F3" s="126"/>
      <c r="G3" s="50"/>
      <c r="H3" s="50"/>
      <c r="I3" s="50"/>
      <c r="K3" s="50"/>
    </row>
    <row r="4" spans="1:12" ht="15" customHeight="1">
      <c r="A4" s="137" t="s">
        <v>22</v>
      </c>
      <c r="B4" s="141" t="s">
        <v>35</v>
      </c>
      <c r="C4" s="56" t="s">
        <v>21</v>
      </c>
      <c r="D4" s="56" t="s">
        <v>20</v>
      </c>
      <c r="E4" s="131" t="s">
        <v>24</v>
      </c>
      <c r="F4" s="127" t="s">
        <v>94</v>
      </c>
      <c r="G4" s="129" t="s">
        <v>38</v>
      </c>
      <c r="H4" s="129"/>
      <c r="I4" s="129" t="s">
        <v>39</v>
      </c>
      <c r="J4" s="129"/>
      <c r="K4" s="129" t="s">
        <v>1</v>
      </c>
      <c r="L4" s="130"/>
    </row>
    <row r="5" spans="1:14" ht="15" customHeight="1" thickBot="1">
      <c r="A5" s="138"/>
      <c r="B5" s="142"/>
      <c r="C5" s="57" t="s">
        <v>23</v>
      </c>
      <c r="D5" s="57" t="s">
        <v>23</v>
      </c>
      <c r="E5" s="132"/>
      <c r="F5" s="128"/>
      <c r="G5" s="28" t="s">
        <v>33</v>
      </c>
      <c r="H5" s="29" t="s">
        <v>34</v>
      </c>
      <c r="I5" s="28" t="s">
        <v>33</v>
      </c>
      <c r="J5" s="29" t="s">
        <v>34</v>
      </c>
      <c r="K5" s="28" t="s">
        <v>33</v>
      </c>
      <c r="L5" s="61" t="s">
        <v>34</v>
      </c>
      <c r="N5" s="26">
        <f>COUNTA(C6:C60)</f>
        <v>0</v>
      </c>
    </row>
    <row r="6" spans="1:14" ht="14.25" customHeight="1">
      <c r="A6" s="45">
        <v>1</v>
      </c>
      <c r="B6" s="27"/>
      <c r="C6" s="37"/>
      <c r="D6" s="37"/>
      <c r="E6" s="38"/>
      <c r="F6" s="104">
        <f>'所属データ'!$E$3</f>
        <v>0</v>
      </c>
      <c r="G6" s="30"/>
      <c r="H6" s="34"/>
      <c r="I6" s="30"/>
      <c r="J6" s="34"/>
      <c r="K6" s="30"/>
      <c r="L6" s="62"/>
      <c r="M6" s="25">
        <f>'所属データ'!$C$3</f>
        <v>0</v>
      </c>
      <c r="N6" s="25">
        <f>COUNTA(G6,I6,K6)</f>
        <v>0</v>
      </c>
    </row>
    <row r="7" spans="1:14" ht="14.25" customHeight="1">
      <c r="A7" s="46">
        <v>2</v>
      </c>
      <c r="B7" s="27"/>
      <c r="C7" s="37"/>
      <c r="D7" s="37"/>
      <c r="E7" s="38"/>
      <c r="F7" s="104">
        <f>'所属データ'!$E$3</f>
        <v>0</v>
      </c>
      <c r="G7" s="30"/>
      <c r="H7" s="34"/>
      <c r="I7" s="30"/>
      <c r="J7" s="34"/>
      <c r="K7" s="30"/>
      <c r="L7" s="62"/>
      <c r="M7" s="25">
        <f>'所属データ'!$C$3</f>
        <v>0</v>
      </c>
      <c r="N7" s="25">
        <f aca="true" t="shared" si="0" ref="N7:N50">COUNTA(G7,I7,K7)</f>
        <v>0</v>
      </c>
    </row>
    <row r="8" spans="1:16" ht="14.25" customHeight="1">
      <c r="A8" s="46">
        <v>3</v>
      </c>
      <c r="B8" s="27"/>
      <c r="C8" s="37"/>
      <c r="D8" s="37"/>
      <c r="E8" s="38"/>
      <c r="F8" s="104">
        <f>'所属データ'!$E$3</f>
        <v>0</v>
      </c>
      <c r="G8" s="30"/>
      <c r="H8" s="34"/>
      <c r="I8" s="30"/>
      <c r="J8" s="34"/>
      <c r="K8" s="30"/>
      <c r="L8" s="62"/>
      <c r="M8" s="25">
        <f>'所属データ'!$C$3</f>
        <v>0</v>
      </c>
      <c r="N8" s="25">
        <f t="shared" si="0"/>
        <v>0</v>
      </c>
      <c r="P8" s="18"/>
    </row>
    <row r="9" spans="1:16" ht="14.25" customHeight="1">
      <c r="A9" s="46">
        <v>4</v>
      </c>
      <c r="B9" s="27"/>
      <c r="C9" s="37"/>
      <c r="D9" s="37"/>
      <c r="E9" s="38"/>
      <c r="F9" s="104">
        <f>'所属データ'!$E$3</f>
        <v>0</v>
      </c>
      <c r="G9" s="30"/>
      <c r="H9" s="34"/>
      <c r="I9" s="30"/>
      <c r="J9" s="34"/>
      <c r="K9" s="30"/>
      <c r="L9" s="62"/>
      <c r="M9" s="25">
        <f>'所属データ'!$C$3</f>
        <v>0</v>
      </c>
      <c r="N9" s="25">
        <f t="shared" si="0"/>
        <v>0</v>
      </c>
      <c r="P9" s="18"/>
    </row>
    <row r="10" spans="1:16" ht="14.25" customHeight="1" thickBot="1">
      <c r="A10" s="47">
        <v>5</v>
      </c>
      <c r="B10" s="36"/>
      <c r="C10" s="39"/>
      <c r="D10" s="39"/>
      <c r="E10" s="40"/>
      <c r="F10" s="105">
        <f>'所属データ'!$E$3</f>
        <v>0</v>
      </c>
      <c r="G10" s="31"/>
      <c r="H10" s="35"/>
      <c r="I10" s="31"/>
      <c r="J10" s="35"/>
      <c r="K10" s="31"/>
      <c r="L10" s="63"/>
      <c r="M10" s="25">
        <f>'所属データ'!$C$3</f>
        <v>0</v>
      </c>
      <c r="N10" s="25">
        <f t="shared" si="0"/>
        <v>0</v>
      </c>
      <c r="P10" s="18"/>
    </row>
    <row r="11" spans="1:16" ht="14.25" customHeight="1">
      <c r="A11" s="45">
        <v>6</v>
      </c>
      <c r="B11" s="27"/>
      <c r="C11" s="37"/>
      <c r="D11" s="37"/>
      <c r="E11" s="38"/>
      <c r="F11" s="104">
        <f>'所属データ'!$E$3</f>
        <v>0</v>
      </c>
      <c r="G11" s="30"/>
      <c r="H11" s="34"/>
      <c r="I11" s="30"/>
      <c r="J11" s="34"/>
      <c r="K11" s="30"/>
      <c r="L11" s="62"/>
      <c r="M11" s="25">
        <f>'所属データ'!$C$3</f>
        <v>0</v>
      </c>
      <c r="N11" s="25">
        <f t="shared" si="0"/>
        <v>0</v>
      </c>
      <c r="P11" s="18"/>
    </row>
    <row r="12" spans="1:16" ht="14.25" customHeight="1">
      <c r="A12" s="46">
        <v>7</v>
      </c>
      <c r="B12" s="27"/>
      <c r="C12" s="37"/>
      <c r="D12" s="37"/>
      <c r="E12" s="38"/>
      <c r="F12" s="104">
        <f>'所属データ'!$E$3</f>
        <v>0</v>
      </c>
      <c r="G12" s="30"/>
      <c r="H12" s="34"/>
      <c r="I12" s="30"/>
      <c r="J12" s="34"/>
      <c r="K12" s="30"/>
      <c r="L12" s="62"/>
      <c r="M12" s="25">
        <f>'所属データ'!$C$3</f>
        <v>0</v>
      </c>
      <c r="N12" s="25">
        <f t="shared" si="0"/>
        <v>0</v>
      </c>
      <c r="P12" s="18"/>
    </row>
    <row r="13" spans="1:16" ht="14.25" customHeight="1">
      <c r="A13" s="46">
        <v>8</v>
      </c>
      <c r="B13" s="27"/>
      <c r="C13" s="37"/>
      <c r="D13" s="37"/>
      <c r="E13" s="38"/>
      <c r="F13" s="104">
        <f>'所属データ'!$E$3</f>
        <v>0</v>
      </c>
      <c r="G13" s="30"/>
      <c r="H13" s="34"/>
      <c r="I13" s="30"/>
      <c r="J13" s="34"/>
      <c r="K13" s="30"/>
      <c r="L13" s="62"/>
      <c r="M13" s="25">
        <f>'所属データ'!$C$3</f>
        <v>0</v>
      </c>
      <c r="N13" s="25">
        <f t="shared" si="0"/>
        <v>0</v>
      </c>
      <c r="P13" s="14"/>
    </row>
    <row r="14" spans="1:16" ht="14.25" customHeight="1">
      <c r="A14" s="46">
        <v>9</v>
      </c>
      <c r="B14" s="27"/>
      <c r="C14" s="37"/>
      <c r="D14" s="37"/>
      <c r="E14" s="38"/>
      <c r="F14" s="104">
        <f>'所属データ'!$E$3</f>
        <v>0</v>
      </c>
      <c r="G14" s="30"/>
      <c r="H14" s="34"/>
      <c r="I14" s="30"/>
      <c r="J14" s="34"/>
      <c r="K14" s="30"/>
      <c r="L14" s="62"/>
      <c r="M14" s="25">
        <f>'所属データ'!$C$3</f>
        <v>0</v>
      </c>
      <c r="N14" s="25">
        <f t="shared" si="0"/>
        <v>0</v>
      </c>
      <c r="P14" s="14"/>
    </row>
    <row r="15" spans="1:16" ht="14.25" customHeight="1" thickBot="1">
      <c r="A15" s="47">
        <v>10</v>
      </c>
      <c r="B15" s="36"/>
      <c r="C15" s="39"/>
      <c r="D15" s="39"/>
      <c r="E15" s="40"/>
      <c r="F15" s="105">
        <f>'所属データ'!$E$3</f>
        <v>0</v>
      </c>
      <c r="G15" s="31"/>
      <c r="H15" s="35"/>
      <c r="I15" s="31"/>
      <c r="J15" s="35"/>
      <c r="K15" s="31"/>
      <c r="L15" s="63"/>
      <c r="M15" s="25">
        <f>'所属データ'!$C$3</f>
        <v>0</v>
      </c>
      <c r="N15" s="25">
        <f t="shared" si="0"/>
        <v>0</v>
      </c>
      <c r="P15" s="14"/>
    </row>
    <row r="16" spans="1:16" ht="14.25" customHeight="1">
      <c r="A16" s="45">
        <v>11</v>
      </c>
      <c r="B16" s="27"/>
      <c r="C16" s="37"/>
      <c r="D16" s="37"/>
      <c r="E16" s="38"/>
      <c r="F16" s="104">
        <f>'所属データ'!$E$3</f>
        <v>0</v>
      </c>
      <c r="G16" s="30"/>
      <c r="H16" s="34"/>
      <c r="I16" s="30"/>
      <c r="J16" s="34"/>
      <c r="K16" s="30"/>
      <c r="L16" s="62"/>
      <c r="M16" s="25">
        <f>'所属データ'!$C$3</f>
        <v>0</v>
      </c>
      <c r="N16" s="25">
        <f t="shared" si="0"/>
        <v>0</v>
      </c>
      <c r="P16" s="14"/>
    </row>
    <row r="17" spans="1:16" ht="14.25" customHeight="1">
      <c r="A17" s="46">
        <v>12</v>
      </c>
      <c r="B17" s="27"/>
      <c r="C17" s="37"/>
      <c r="D17" s="37"/>
      <c r="E17" s="38"/>
      <c r="F17" s="104">
        <f>'所属データ'!$E$3</f>
        <v>0</v>
      </c>
      <c r="G17" s="30"/>
      <c r="H17" s="34"/>
      <c r="I17" s="30"/>
      <c r="J17" s="34"/>
      <c r="K17" s="30"/>
      <c r="L17" s="62"/>
      <c r="M17" s="25">
        <f>'所属データ'!$C$3</f>
        <v>0</v>
      </c>
      <c r="N17" s="25">
        <f t="shared" si="0"/>
        <v>0</v>
      </c>
      <c r="P17" s="14"/>
    </row>
    <row r="18" spans="1:16" ht="14.25" customHeight="1">
      <c r="A18" s="46">
        <v>13</v>
      </c>
      <c r="B18" s="27"/>
      <c r="C18" s="37"/>
      <c r="D18" s="37"/>
      <c r="E18" s="38"/>
      <c r="F18" s="104">
        <f>'所属データ'!$E$3</f>
        <v>0</v>
      </c>
      <c r="G18" s="30"/>
      <c r="H18" s="34"/>
      <c r="I18" s="30"/>
      <c r="J18" s="34"/>
      <c r="K18" s="30"/>
      <c r="L18" s="62"/>
      <c r="M18" s="25">
        <f>'所属データ'!$C$3</f>
        <v>0</v>
      </c>
      <c r="N18" s="25">
        <f t="shared" si="0"/>
        <v>0</v>
      </c>
      <c r="P18" s="14"/>
    </row>
    <row r="19" spans="1:16" ht="14.25" customHeight="1">
      <c r="A19" s="46">
        <v>14</v>
      </c>
      <c r="B19" s="27"/>
      <c r="C19" s="37"/>
      <c r="D19" s="37"/>
      <c r="E19" s="38"/>
      <c r="F19" s="104">
        <f>'所属データ'!$E$3</f>
        <v>0</v>
      </c>
      <c r="G19" s="30"/>
      <c r="H19" s="34"/>
      <c r="I19" s="30"/>
      <c r="J19" s="34"/>
      <c r="K19" s="30"/>
      <c r="L19" s="62"/>
      <c r="M19" s="25">
        <f>'所属データ'!$C$3</f>
        <v>0</v>
      </c>
      <c r="N19" s="25">
        <f t="shared" si="0"/>
        <v>0</v>
      </c>
      <c r="P19" s="14"/>
    </row>
    <row r="20" spans="1:16" ht="14.25" customHeight="1" thickBot="1">
      <c r="A20" s="47">
        <v>15</v>
      </c>
      <c r="B20" s="36"/>
      <c r="C20" s="39"/>
      <c r="D20" s="39"/>
      <c r="E20" s="40"/>
      <c r="F20" s="105">
        <f>'所属データ'!$E$3</f>
        <v>0</v>
      </c>
      <c r="G20" s="31"/>
      <c r="H20" s="35"/>
      <c r="I20" s="31"/>
      <c r="J20" s="35"/>
      <c r="K20" s="31"/>
      <c r="L20" s="63"/>
      <c r="M20" s="25">
        <f>'所属データ'!$C$3</f>
        <v>0</v>
      </c>
      <c r="N20" s="25">
        <f t="shared" si="0"/>
        <v>0</v>
      </c>
      <c r="P20" s="14"/>
    </row>
    <row r="21" spans="1:16" ht="14.25" customHeight="1">
      <c r="A21" s="45">
        <v>16</v>
      </c>
      <c r="B21" s="27"/>
      <c r="C21" s="37"/>
      <c r="D21" s="37"/>
      <c r="E21" s="38"/>
      <c r="F21" s="104">
        <f>'所属データ'!$E$3</f>
        <v>0</v>
      </c>
      <c r="G21" s="30"/>
      <c r="H21" s="34"/>
      <c r="I21" s="30"/>
      <c r="J21" s="34"/>
      <c r="K21" s="30"/>
      <c r="L21" s="62"/>
      <c r="M21" s="25">
        <f>'所属データ'!$C$3</f>
        <v>0</v>
      </c>
      <c r="N21" s="25">
        <f t="shared" si="0"/>
        <v>0</v>
      </c>
      <c r="P21" s="14"/>
    </row>
    <row r="22" spans="1:16" ht="14.25" customHeight="1">
      <c r="A22" s="46">
        <v>17</v>
      </c>
      <c r="B22" s="27"/>
      <c r="C22" s="37"/>
      <c r="D22" s="37"/>
      <c r="E22" s="38"/>
      <c r="F22" s="104">
        <f>'所属データ'!$E$3</f>
        <v>0</v>
      </c>
      <c r="G22" s="30"/>
      <c r="H22" s="34"/>
      <c r="I22" s="30"/>
      <c r="J22" s="34"/>
      <c r="K22" s="30"/>
      <c r="L22" s="62"/>
      <c r="M22" s="25">
        <f>'所属データ'!$C$3</f>
        <v>0</v>
      </c>
      <c r="N22" s="25">
        <f t="shared" si="0"/>
        <v>0</v>
      </c>
      <c r="P22" s="14"/>
    </row>
    <row r="23" spans="1:16" ht="14.25" customHeight="1">
      <c r="A23" s="46">
        <v>18</v>
      </c>
      <c r="B23" s="27"/>
      <c r="C23" s="37"/>
      <c r="D23" s="37"/>
      <c r="E23" s="38"/>
      <c r="F23" s="104">
        <f>'所属データ'!$E$3</f>
        <v>0</v>
      </c>
      <c r="G23" s="30"/>
      <c r="H23" s="34"/>
      <c r="I23" s="30"/>
      <c r="J23" s="34"/>
      <c r="K23" s="30"/>
      <c r="L23" s="62"/>
      <c r="M23" s="25">
        <f>'所属データ'!$C$3</f>
        <v>0</v>
      </c>
      <c r="N23" s="25">
        <f t="shared" si="0"/>
        <v>0</v>
      </c>
      <c r="P23" s="14"/>
    </row>
    <row r="24" spans="1:16" ht="14.25" customHeight="1">
      <c r="A24" s="46">
        <v>19</v>
      </c>
      <c r="B24" s="27"/>
      <c r="C24" s="37"/>
      <c r="D24" s="37"/>
      <c r="E24" s="38"/>
      <c r="F24" s="104">
        <f>'所属データ'!$E$3</f>
        <v>0</v>
      </c>
      <c r="G24" s="30"/>
      <c r="H24" s="34"/>
      <c r="I24" s="30"/>
      <c r="J24" s="34"/>
      <c r="K24" s="30"/>
      <c r="L24" s="62"/>
      <c r="M24" s="25">
        <f>'所属データ'!$C$3</f>
        <v>0</v>
      </c>
      <c r="N24" s="25">
        <f t="shared" si="0"/>
        <v>0</v>
      </c>
      <c r="P24" s="14"/>
    </row>
    <row r="25" spans="1:16" ht="14.25" customHeight="1" thickBot="1">
      <c r="A25" s="47">
        <v>20</v>
      </c>
      <c r="B25" s="36"/>
      <c r="C25" s="39"/>
      <c r="D25" s="39"/>
      <c r="E25" s="40"/>
      <c r="F25" s="105">
        <f>'所属データ'!$E$3</f>
        <v>0</v>
      </c>
      <c r="G25" s="31"/>
      <c r="H25" s="35"/>
      <c r="I25" s="31"/>
      <c r="J25" s="35"/>
      <c r="K25" s="31"/>
      <c r="L25" s="63"/>
      <c r="M25" s="25">
        <f>'所属データ'!$C$3</f>
        <v>0</v>
      </c>
      <c r="N25" s="25">
        <f t="shared" si="0"/>
        <v>0</v>
      </c>
      <c r="P25" s="14"/>
    </row>
    <row r="26" spans="1:16" ht="14.25" customHeight="1">
      <c r="A26" s="45">
        <v>21</v>
      </c>
      <c r="B26" s="27"/>
      <c r="C26" s="37"/>
      <c r="D26" s="37"/>
      <c r="E26" s="38"/>
      <c r="F26" s="104">
        <f>'所属データ'!$E$3</f>
        <v>0</v>
      </c>
      <c r="G26" s="30"/>
      <c r="H26" s="34"/>
      <c r="I26" s="30"/>
      <c r="J26" s="34"/>
      <c r="K26" s="30"/>
      <c r="L26" s="62"/>
      <c r="M26" s="25">
        <f>'所属データ'!$C$3</f>
        <v>0</v>
      </c>
      <c r="N26" s="25">
        <f t="shared" si="0"/>
        <v>0</v>
      </c>
      <c r="P26" s="14"/>
    </row>
    <row r="27" spans="1:16" ht="14.25" customHeight="1">
      <c r="A27" s="46">
        <v>22</v>
      </c>
      <c r="B27" s="27"/>
      <c r="C27" s="37"/>
      <c r="D27" s="37"/>
      <c r="E27" s="38"/>
      <c r="F27" s="104">
        <f>'所属データ'!$E$3</f>
        <v>0</v>
      </c>
      <c r="G27" s="30"/>
      <c r="H27" s="34"/>
      <c r="I27" s="30"/>
      <c r="J27" s="34"/>
      <c r="K27" s="30"/>
      <c r="L27" s="62"/>
      <c r="M27" s="25">
        <f>'所属データ'!$C$3</f>
        <v>0</v>
      </c>
      <c r="N27" s="25">
        <f t="shared" si="0"/>
        <v>0</v>
      </c>
      <c r="P27" s="14"/>
    </row>
    <row r="28" spans="1:16" ht="14.25" customHeight="1">
      <c r="A28" s="46">
        <v>23</v>
      </c>
      <c r="B28" s="27"/>
      <c r="C28" s="37"/>
      <c r="D28" s="37"/>
      <c r="E28" s="38"/>
      <c r="F28" s="104">
        <f>'所属データ'!$E$3</f>
        <v>0</v>
      </c>
      <c r="G28" s="30"/>
      <c r="H28" s="34"/>
      <c r="I28" s="30"/>
      <c r="J28" s="34"/>
      <c r="K28" s="30"/>
      <c r="L28" s="62"/>
      <c r="M28" s="25">
        <f>'所属データ'!$C$3</f>
        <v>0</v>
      </c>
      <c r="N28" s="25">
        <f t="shared" si="0"/>
        <v>0</v>
      </c>
      <c r="P28" s="14"/>
    </row>
    <row r="29" spans="1:16" ht="14.25" customHeight="1">
      <c r="A29" s="46">
        <v>24</v>
      </c>
      <c r="B29" s="27"/>
      <c r="C29" s="37"/>
      <c r="D29" s="37"/>
      <c r="E29" s="38"/>
      <c r="F29" s="104">
        <f>'所属データ'!$E$3</f>
        <v>0</v>
      </c>
      <c r="G29" s="30"/>
      <c r="H29" s="34"/>
      <c r="I29" s="30"/>
      <c r="J29" s="34"/>
      <c r="K29" s="30"/>
      <c r="L29" s="62"/>
      <c r="M29" s="25">
        <f>'所属データ'!$C$3</f>
        <v>0</v>
      </c>
      <c r="N29" s="25">
        <f t="shared" si="0"/>
        <v>0</v>
      </c>
      <c r="P29" s="14"/>
    </row>
    <row r="30" spans="1:16" ht="14.25" customHeight="1" thickBot="1">
      <c r="A30" s="47">
        <v>25</v>
      </c>
      <c r="B30" s="36"/>
      <c r="C30" s="39"/>
      <c r="D30" s="39"/>
      <c r="E30" s="40"/>
      <c r="F30" s="105">
        <f>'所属データ'!$E$3</f>
        <v>0</v>
      </c>
      <c r="G30" s="31"/>
      <c r="H30" s="35"/>
      <c r="I30" s="31"/>
      <c r="J30" s="35"/>
      <c r="K30" s="31"/>
      <c r="L30" s="63"/>
      <c r="M30" s="25">
        <f>'所属データ'!$C$3</f>
        <v>0</v>
      </c>
      <c r="N30" s="25">
        <f t="shared" si="0"/>
        <v>0</v>
      </c>
      <c r="P30" s="14"/>
    </row>
    <row r="31" spans="1:16" ht="14.25" customHeight="1">
      <c r="A31" s="45">
        <v>26</v>
      </c>
      <c r="B31" s="27"/>
      <c r="C31" s="37"/>
      <c r="D31" s="37"/>
      <c r="E31" s="38"/>
      <c r="F31" s="104">
        <f>'所属データ'!$E$3</f>
        <v>0</v>
      </c>
      <c r="G31" s="30"/>
      <c r="H31" s="34"/>
      <c r="I31" s="30"/>
      <c r="J31" s="34"/>
      <c r="K31" s="30"/>
      <c r="L31" s="62"/>
      <c r="M31" s="25">
        <f>'所属データ'!$C$3</f>
        <v>0</v>
      </c>
      <c r="N31" s="25">
        <f t="shared" si="0"/>
        <v>0</v>
      </c>
      <c r="P31" s="14"/>
    </row>
    <row r="32" spans="1:16" ht="14.25" customHeight="1">
      <c r="A32" s="46">
        <v>27</v>
      </c>
      <c r="B32" s="27"/>
      <c r="C32" s="37"/>
      <c r="D32" s="37"/>
      <c r="E32" s="38"/>
      <c r="F32" s="104">
        <f>'所属データ'!$E$3</f>
        <v>0</v>
      </c>
      <c r="G32" s="30"/>
      <c r="H32" s="34"/>
      <c r="I32" s="30"/>
      <c r="J32" s="34"/>
      <c r="K32" s="30"/>
      <c r="L32" s="62"/>
      <c r="M32" s="25">
        <f>'所属データ'!$C$3</f>
        <v>0</v>
      </c>
      <c r="N32" s="25">
        <f t="shared" si="0"/>
        <v>0</v>
      </c>
      <c r="P32" s="14"/>
    </row>
    <row r="33" spans="1:16" ht="14.25" customHeight="1">
      <c r="A33" s="46">
        <v>28</v>
      </c>
      <c r="B33" s="27"/>
      <c r="C33" s="37"/>
      <c r="D33" s="37"/>
      <c r="E33" s="38"/>
      <c r="F33" s="104">
        <f>'所属データ'!$E$3</f>
        <v>0</v>
      </c>
      <c r="G33" s="30"/>
      <c r="H33" s="34"/>
      <c r="I33" s="30"/>
      <c r="J33" s="34"/>
      <c r="K33" s="30"/>
      <c r="L33" s="62"/>
      <c r="M33" s="25">
        <f>'所属データ'!$C$3</f>
        <v>0</v>
      </c>
      <c r="N33" s="25">
        <f t="shared" si="0"/>
        <v>0</v>
      </c>
      <c r="P33" s="14"/>
    </row>
    <row r="34" spans="1:16" ht="14.25" customHeight="1">
      <c r="A34" s="46">
        <v>29</v>
      </c>
      <c r="B34" s="27"/>
      <c r="C34" s="37"/>
      <c r="D34" s="37"/>
      <c r="E34" s="38"/>
      <c r="F34" s="104">
        <f>'所属データ'!$E$3</f>
        <v>0</v>
      </c>
      <c r="G34" s="30"/>
      <c r="H34" s="34"/>
      <c r="I34" s="30"/>
      <c r="J34" s="34"/>
      <c r="K34" s="30"/>
      <c r="L34" s="62"/>
      <c r="M34" s="25">
        <f>'所属データ'!$C$3</f>
        <v>0</v>
      </c>
      <c r="N34" s="25">
        <f t="shared" si="0"/>
        <v>0</v>
      </c>
      <c r="P34" s="14"/>
    </row>
    <row r="35" spans="1:16" ht="14.25" customHeight="1" thickBot="1">
      <c r="A35" s="47">
        <v>30</v>
      </c>
      <c r="B35" s="36"/>
      <c r="C35" s="39"/>
      <c r="D35" s="39"/>
      <c r="E35" s="40"/>
      <c r="F35" s="105">
        <f>'所属データ'!$E$3</f>
        <v>0</v>
      </c>
      <c r="G35" s="31"/>
      <c r="H35" s="35"/>
      <c r="I35" s="31"/>
      <c r="J35" s="35"/>
      <c r="K35" s="31"/>
      <c r="L35" s="63"/>
      <c r="M35" s="25">
        <f>'所属データ'!$C$3</f>
        <v>0</v>
      </c>
      <c r="N35" s="25">
        <f t="shared" si="0"/>
        <v>0</v>
      </c>
      <c r="P35" s="14"/>
    </row>
    <row r="36" spans="1:16" ht="14.25" customHeight="1">
      <c r="A36" s="45">
        <v>31</v>
      </c>
      <c r="B36" s="27"/>
      <c r="C36" s="37"/>
      <c r="D36" s="37"/>
      <c r="E36" s="38"/>
      <c r="F36" s="104">
        <f>'所属データ'!$E$3</f>
        <v>0</v>
      </c>
      <c r="G36" s="30"/>
      <c r="H36" s="34"/>
      <c r="I36" s="30"/>
      <c r="J36" s="34"/>
      <c r="K36" s="30"/>
      <c r="L36" s="62"/>
      <c r="M36" s="25">
        <f>'所属データ'!$C$3</f>
        <v>0</v>
      </c>
      <c r="N36" s="25">
        <f t="shared" si="0"/>
        <v>0</v>
      </c>
      <c r="P36" s="14"/>
    </row>
    <row r="37" spans="1:16" ht="14.25" customHeight="1">
      <c r="A37" s="46">
        <v>32</v>
      </c>
      <c r="B37" s="27"/>
      <c r="C37" s="37"/>
      <c r="D37" s="37"/>
      <c r="E37" s="38"/>
      <c r="F37" s="104">
        <f>'所属データ'!$E$3</f>
        <v>0</v>
      </c>
      <c r="G37" s="30"/>
      <c r="H37" s="34"/>
      <c r="I37" s="30"/>
      <c r="J37" s="34"/>
      <c r="K37" s="30"/>
      <c r="L37" s="62"/>
      <c r="M37" s="25">
        <f>'所属データ'!$C$3</f>
        <v>0</v>
      </c>
      <c r="N37" s="25">
        <f t="shared" si="0"/>
        <v>0</v>
      </c>
      <c r="P37" s="14"/>
    </row>
    <row r="38" spans="1:16" ht="14.25" customHeight="1">
      <c r="A38" s="46">
        <v>33</v>
      </c>
      <c r="B38" s="27"/>
      <c r="C38" s="37"/>
      <c r="D38" s="37"/>
      <c r="E38" s="38"/>
      <c r="F38" s="104">
        <f>'所属データ'!$E$3</f>
        <v>0</v>
      </c>
      <c r="G38" s="30"/>
      <c r="H38" s="34"/>
      <c r="I38" s="30"/>
      <c r="J38" s="34"/>
      <c r="K38" s="30"/>
      <c r="L38" s="62"/>
      <c r="M38" s="25">
        <f>'所属データ'!$C$3</f>
        <v>0</v>
      </c>
      <c r="N38" s="25">
        <f t="shared" si="0"/>
        <v>0</v>
      </c>
      <c r="P38" s="14"/>
    </row>
    <row r="39" spans="1:16" ht="14.25" customHeight="1">
      <c r="A39" s="46">
        <v>34</v>
      </c>
      <c r="B39" s="27"/>
      <c r="C39" s="37"/>
      <c r="D39" s="37"/>
      <c r="E39" s="38"/>
      <c r="F39" s="104">
        <f>'所属データ'!$E$3</f>
        <v>0</v>
      </c>
      <c r="G39" s="30"/>
      <c r="H39" s="34"/>
      <c r="I39" s="30"/>
      <c r="J39" s="34"/>
      <c r="K39" s="30"/>
      <c r="L39" s="62"/>
      <c r="M39" s="25">
        <f>'所属データ'!$C$3</f>
        <v>0</v>
      </c>
      <c r="N39" s="25">
        <f t="shared" si="0"/>
        <v>0</v>
      </c>
      <c r="P39" s="14"/>
    </row>
    <row r="40" spans="1:16" ht="14.25" customHeight="1" thickBot="1">
      <c r="A40" s="47">
        <v>35</v>
      </c>
      <c r="B40" s="36"/>
      <c r="C40" s="39"/>
      <c r="D40" s="39"/>
      <c r="E40" s="40"/>
      <c r="F40" s="105">
        <f>'所属データ'!$E$3</f>
        <v>0</v>
      </c>
      <c r="G40" s="31"/>
      <c r="H40" s="35"/>
      <c r="I40" s="31"/>
      <c r="J40" s="35"/>
      <c r="K40" s="31"/>
      <c r="L40" s="63"/>
      <c r="M40" s="25">
        <f>'所属データ'!$C$3</f>
        <v>0</v>
      </c>
      <c r="N40" s="25">
        <f t="shared" si="0"/>
        <v>0</v>
      </c>
      <c r="P40" s="14"/>
    </row>
    <row r="41" spans="1:16" ht="14.25" customHeight="1">
      <c r="A41" s="45">
        <v>36</v>
      </c>
      <c r="B41" s="27"/>
      <c r="C41" s="37"/>
      <c r="D41" s="37"/>
      <c r="E41" s="38"/>
      <c r="F41" s="104">
        <f>'所属データ'!$E$3</f>
        <v>0</v>
      </c>
      <c r="G41" s="30"/>
      <c r="H41" s="34"/>
      <c r="I41" s="30"/>
      <c r="J41" s="34"/>
      <c r="K41" s="30"/>
      <c r="L41" s="62"/>
      <c r="M41" s="25">
        <f>'所属データ'!$C$3</f>
        <v>0</v>
      </c>
      <c r="N41" s="25">
        <f t="shared" si="0"/>
        <v>0</v>
      </c>
      <c r="P41" s="14"/>
    </row>
    <row r="42" spans="1:16" ht="14.25" customHeight="1">
      <c r="A42" s="46">
        <v>37</v>
      </c>
      <c r="B42" s="27"/>
      <c r="C42" s="37"/>
      <c r="D42" s="37"/>
      <c r="E42" s="38"/>
      <c r="F42" s="104">
        <f>'所属データ'!$E$3</f>
        <v>0</v>
      </c>
      <c r="G42" s="30"/>
      <c r="H42" s="34"/>
      <c r="I42" s="30"/>
      <c r="J42" s="34"/>
      <c r="K42" s="30"/>
      <c r="L42" s="62"/>
      <c r="M42" s="25">
        <f>'所属データ'!$C$3</f>
        <v>0</v>
      </c>
      <c r="N42" s="25">
        <f t="shared" si="0"/>
        <v>0</v>
      </c>
      <c r="P42" s="14"/>
    </row>
    <row r="43" spans="1:16" ht="14.25" customHeight="1">
      <c r="A43" s="46">
        <v>38</v>
      </c>
      <c r="B43" s="27"/>
      <c r="C43" s="37"/>
      <c r="D43" s="37"/>
      <c r="E43" s="38"/>
      <c r="F43" s="104">
        <f>'所属データ'!$E$3</f>
        <v>0</v>
      </c>
      <c r="G43" s="30"/>
      <c r="H43" s="34"/>
      <c r="I43" s="30"/>
      <c r="J43" s="34"/>
      <c r="K43" s="30"/>
      <c r="L43" s="62"/>
      <c r="M43" s="25">
        <f>'所属データ'!$C$3</f>
        <v>0</v>
      </c>
      <c r="N43" s="25">
        <f t="shared" si="0"/>
        <v>0</v>
      </c>
      <c r="P43" s="14"/>
    </row>
    <row r="44" spans="1:16" ht="14.25" customHeight="1">
      <c r="A44" s="46">
        <v>39</v>
      </c>
      <c r="B44" s="27"/>
      <c r="C44" s="37"/>
      <c r="D44" s="37"/>
      <c r="E44" s="38"/>
      <c r="F44" s="104">
        <f>'所属データ'!$E$3</f>
        <v>0</v>
      </c>
      <c r="G44" s="30"/>
      <c r="H44" s="34"/>
      <c r="I44" s="30"/>
      <c r="J44" s="34"/>
      <c r="K44" s="30"/>
      <c r="L44" s="62"/>
      <c r="M44" s="25">
        <f>'所属データ'!$C$3</f>
        <v>0</v>
      </c>
      <c r="N44" s="25">
        <f t="shared" si="0"/>
        <v>0</v>
      </c>
      <c r="P44" s="14"/>
    </row>
    <row r="45" spans="1:16" ht="14.25" customHeight="1" thickBot="1">
      <c r="A45" s="47">
        <v>40</v>
      </c>
      <c r="B45" s="36"/>
      <c r="C45" s="39"/>
      <c r="D45" s="39"/>
      <c r="E45" s="40"/>
      <c r="F45" s="105">
        <f>'所属データ'!$E$3</f>
        <v>0</v>
      </c>
      <c r="G45" s="31"/>
      <c r="H45" s="35"/>
      <c r="I45" s="31"/>
      <c r="J45" s="35"/>
      <c r="K45" s="31"/>
      <c r="L45" s="63"/>
      <c r="M45" s="25">
        <f>'所属データ'!$C$3</f>
        <v>0</v>
      </c>
      <c r="N45" s="25">
        <f t="shared" si="0"/>
        <v>0</v>
      </c>
      <c r="P45" s="14"/>
    </row>
    <row r="46" spans="1:16" ht="14.25" customHeight="1">
      <c r="A46" s="45">
        <v>41</v>
      </c>
      <c r="B46" s="27"/>
      <c r="C46" s="37"/>
      <c r="D46" s="37"/>
      <c r="E46" s="38"/>
      <c r="F46" s="104">
        <f>'所属データ'!$E$3</f>
        <v>0</v>
      </c>
      <c r="G46" s="30"/>
      <c r="H46" s="34"/>
      <c r="I46" s="30"/>
      <c r="J46" s="34"/>
      <c r="K46" s="30"/>
      <c r="L46" s="62"/>
      <c r="M46" s="25">
        <f>'所属データ'!$C$3</f>
        <v>0</v>
      </c>
      <c r="N46" s="25">
        <f t="shared" si="0"/>
        <v>0</v>
      </c>
      <c r="P46" s="14"/>
    </row>
    <row r="47" spans="1:16" ht="14.25" customHeight="1">
      <c r="A47" s="46">
        <v>42</v>
      </c>
      <c r="B47" s="27"/>
      <c r="C47" s="37"/>
      <c r="D47" s="37"/>
      <c r="E47" s="38"/>
      <c r="F47" s="104">
        <f>'所属データ'!$E$3</f>
        <v>0</v>
      </c>
      <c r="G47" s="30"/>
      <c r="H47" s="34"/>
      <c r="I47" s="30"/>
      <c r="J47" s="34"/>
      <c r="K47" s="30"/>
      <c r="L47" s="62"/>
      <c r="M47" s="25">
        <f>'所属データ'!$C$3</f>
        <v>0</v>
      </c>
      <c r="N47" s="25">
        <f t="shared" si="0"/>
        <v>0</v>
      </c>
      <c r="P47" s="14"/>
    </row>
    <row r="48" spans="1:16" ht="14.25" customHeight="1">
      <c r="A48" s="46">
        <v>43</v>
      </c>
      <c r="B48" s="27"/>
      <c r="C48" s="37"/>
      <c r="D48" s="37"/>
      <c r="E48" s="38"/>
      <c r="F48" s="104">
        <f>'所属データ'!$E$3</f>
        <v>0</v>
      </c>
      <c r="G48" s="30"/>
      <c r="H48" s="34"/>
      <c r="I48" s="30"/>
      <c r="J48" s="34"/>
      <c r="K48" s="30"/>
      <c r="L48" s="62"/>
      <c r="M48" s="25">
        <f>'所属データ'!$C$3</f>
        <v>0</v>
      </c>
      <c r="N48" s="25">
        <f t="shared" si="0"/>
        <v>0</v>
      </c>
      <c r="P48" s="14"/>
    </row>
    <row r="49" spans="1:16" ht="14.25" customHeight="1">
      <c r="A49" s="46">
        <v>44</v>
      </c>
      <c r="B49" s="27"/>
      <c r="C49" s="37"/>
      <c r="D49" s="37"/>
      <c r="E49" s="38"/>
      <c r="F49" s="104">
        <f>'所属データ'!$E$3</f>
        <v>0</v>
      </c>
      <c r="G49" s="30"/>
      <c r="H49" s="34"/>
      <c r="I49" s="30"/>
      <c r="J49" s="34"/>
      <c r="K49" s="30"/>
      <c r="L49" s="62"/>
      <c r="M49" s="25">
        <f>'所属データ'!$C$3</f>
        <v>0</v>
      </c>
      <c r="N49" s="25">
        <f t="shared" si="0"/>
        <v>0</v>
      </c>
      <c r="P49" s="14"/>
    </row>
    <row r="50" spans="1:16" ht="14.25" customHeight="1" thickBot="1">
      <c r="A50" s="47">
        <v>45</v>
      </c>
      <c r="B50" s="36"/>
      <c r="C50" s="39"/>
      <c r="D50" s="39"/>
      <c r="E50" s="40"/>
      <c r="F50" s="105">
        <f>'所属データ'!$E$3</f>
        <v>0</v>
      </c>
      <c r="G50" s="31"/>
      <c r="H50" s="35"/>
      <c r="I50" s="31"/>
      <c r="J50" s="35"/>
      <c r="K50" s="31"/>
      <c r="L50" s="63"/>
      <c r="M50" s="25">
        <f>'所属データ'!$C$3</f>
        <v>0</v>
      </c>
      <c r="N50" s="25">
        <f t="shared" si="0"/>
        <v>0</v>
      </c>
      <c r="P50" s="14"/>
    </row>
    <row r="51" spans="13:16" ht="13.5">
      <c r="M51" s="14"/>
      <c r="P51" s="14"/>
    </row>
    <row r="53" ht="13.5" hidden="1">
      <c r="B53" s="14" t="s">
        <v>37</v>
      </c>
    </row>
    <row r="54" spans="2:7" ht="13.5" hidden="1">
      <c r="B54" s="14" t="s">
        <v>36</v>
      </c>
      <c r="E54" s="48"/>
      <c r="F54" s="106" t="s">
        <v>46</v>
      </c>
      <c r="G54" s="60"/>
    </row>
    <row r="55" spans="1:6" ht="13.5" hidden="1">
      <c r="A55" s="14">
        <v>1</v>
      </c>
      <c r="B55" s="25" t="s">
        <v>105</v>
      </c>
      <c r="D55" s="16"/>
      <c r="F55" s="106" t="s">
        <v>47</v>
      </c>
    </row>
    <row r="56" spans="1:6" ht="13.5" hidden="1">
      <c r="A56" s="14">
        <v>2</v>
      </c>
      <c r="B56" s="25" t="s">
        <v>97</v>
      </c>
      <c r="D56" s="16"/>
      <c r="F56" s="106" t="s">
        <v>48</v>
      </c>
    </row>
    <row r="57" spans="1:6" ht="13.5" hidden="1">
      <c r="A57" s="14">
        <v>3</v>
      </c>
      <c r="B57" s="25" t="s">
        <v>0</v>
      </c>
      <c r="C57" s="16"/>
      <c r="D57" s="16"/>
      <c r="F57" s="106" t="s">
        <v>49</v>
      </c>
    </row>
    <row r="58" spans="1:6" ht="13.5" hidden="1">
      <c r="A58" s="14">
        <v>4</v>
      </c>
      <c r="B58" s="25" t="s">
        <v>27</v>
      </c>
      <c r="C58" s="16"/>
      <c r="D58" s="16"/>
      <c r="F58" s="106" t="s">
        <v>50</v>
      </c>
    </row>
    <row r="59" spans="1:6" ht="13.5" hidden="1">
      <c r="A59" s="14">
        <v>5</v>
      </c>
      <c r="B59" s="25" t="s">
        <v>28</v>
      </c>
      <c r="D59" s="16"/>
      <c r="F59" s="106" t="s">
        <v>51</v>
      </c>
    </row>
    <row r="60" spans="1:6" ht="13.5" hidden="1">
      <c r="A60" s="14">
        <v>6</v>
      </c>
      <c r="B60" s="25" t="s">
        <v>98</v>
      </c>
      <c r="D60" s="16"/>
      <c r="F60" s="106" t="s">
        <v>52</v>
      </c>
    </row>
    <row r="61" spans="1:6" ht="13.5" hidden="1">
      <c r="A61" s="14">
        <v>7</v>
      </c>
      <c r="B61" s="25" t="s">
        <v>106</v>
      </c>
      <c r="D61" s="16"/>
      <c r="F61" s="106" t="s">
        <v>53</v>
      </c>
    </row>
    <row r="62" spans="1:6" ht="13.5" hidden="1">
      <c r="A62" s="14">
        <v>8</v>
      </c>
      <c r="B62" s="25" t="s">
        <v>119</v>
      </c>
      <c r="D62" s="16"/>
      <c r="F62" s="106" t="s">
        <v>54</v>
      </c>
    </row>
    <row r="63" spans="1:6" ht="13.5" hidden="1">
      <c r="A63" s="14">
        <v>9</v>
      </c>
      <c r="B63" s="25" t="s">
        <v>107</v>
      </c>
      <c r="D63" s="16"/>
      <c r="F63" s="106" t="s">
        <v>55</v>
      </c>
    </row>
    <row r="64" spans="1:6" ht="13.5" hidden="1">
      <c r="A64" s="14">
        <v>10</v>
      </c>
      <c r="B64" s="25" t="s">
        <v>25</v>
      </c>
      <c r="D64" s="16"/>
      <c r="F64" s="106" t="s">
        <v>56</v>
      </c>
    </row>
    <row r="65" spans="1:6" ht="13.5" hidden="1">
      <c r="A65" s="14">
        <v>11</v>
      </c>
      <c r="B65" s="25" t="s">
        <v>29</v>
      </c>
      <c r="D65" s="16"/>
      <c r="F65" s="106" t="s">
        <v>57</v>
      </c>
    </row>
    <row r="66" spans="1:6" ht="13.5" hidden="1">
      <c r="A66" s="14">
        <v>12</v>
      </c>
      <c r="B66" s="25" t="s">
        <v>30</v>
      </c>
      <c r="D66" s="16"/>
      <c r="F66" s="106" t="s">
        <v>58</v>
      </c>
    </row>
    <row r="67" spans="1:6" ht="13.5" hidden="1">
      <c r="A67" s="14">
        <v>13</v>
      </c>
      <c r="B67" s="25" t="s">
        <v>31</v>
      </c>
      <c r="C67" s="16"/>
      <c r="D67" s="16"/>
      <c r="F67" s="106" t="s">
        <v>59</v>
      </c>
    </row>
    <row r="68" spans="1:6" ht="13.5" hidden="1">
      <c r="A68" s="14">
        <v>14</v>
      </c>
      <c r="B68" s="25" t="s">
        <v>117</v>
      </c>
      <c r="D68" s="16"/>
      <c r="F68" s="106" t="s">
        <v>60</v>
      </c>
    </row>
    <row r="69" spans="1:6" ht="13.5" hidden="1">
      <c r="A69" s="14">
        <v>15</v>
      </c>
      <c r="B69" s="25" t="s">
        <v>103</v>
      </c>
      <c r="D69" s="16"/>
      <c r="F69" s="106" t="s">
        <v>61</v>
      </c>
    </row>
    <row r="70" spans="1:6" ht="13.5" hidden="1">
      <c r="A70" s="14">
        <v>16</v>
      </c>
      <c r="B70" s="25" t="s">
        <v>43</v>
      </c>
      <c r="D70" s="16"/>
      <c r="F70" s="106" t="s">
        <v>62</v>
      </c>
    </row>
    <row r="71" spans="1:6" ht="13.5" hidden="1">
      <c r="A71" s="14">
        <v>17</v>
      </c>
      <c r="B71" s="25" t="s">
        <v>3</v>
      </c>
      <c r="D71" s="16"/>
      <c r="F71" s="106" t="s">
        <v>63</v>
      </c>
    </row>
    <row r="72" spans="1:6" ht="13.5" hidden="1">
      <c r="A72" s="14">
        <v>18</v>
      </c>
      <c r="B72" s="25" t="s">
        <v>2</v>
      </c>
      <c r="F72" s="106" t="s">
        <v>64</v>
      </c>
    </row>
    <row r="73" spans="1:6" ht="13.5" hidden="1">
      <c r="A73" s="14">
        <v>19</v>
      </c>
      <c r="B73" s="25" t="s">
        <v>32</v>
      </c>
      <c r="F73" s="106" t="s">
        <v>65</v>
      </c>
    </row>
    <row r="74" spans="1:6" ht="13.5" hidden="1">
      <c r="A74" s="14">
        <v>20</v>
      </c>
      <c r="B74" s="25" t="s">
        <v>102</v>
      </c>
      <c r="F74" s="106" t="s">
        <v>66</v>
      </c>
    </row>
    <row r="75" spans="1:6" ht="13.5" hidden="1">
      <c r="A75" s="14">
        <v>21</v>
      </c>
      <c r="B75" s="25" t="s">
        <v>124</v>
      </c>
      <c r="F75" s="106" t="s">
        <v>67</v>
      </c>
    </row>
    <row r="76" spans="1:6" ht="13.5" hidden="1">
      <c r="A76" s="14">
        <v>22</v>
      </c>
      <c r="B76" s="25" t="s">
        <v>115</v>
      </c>
      <c r="F76" s="106" t="s">
        <v>68</v>
      </c>
    </row>
    <row r="77" spans="1:6" ht="13.5" hidden="1">
      <c r="A77" s="14">
        <v>23</v>
      </c>
      <c r="B77" s="25" t="s">
        <v>116</v>
      </c>
      <c r="F77" s="106" t="s">
        <v>69</v>
      </c>
    </row>
    <row r="78" spans="1:6" ht="13.5" hidden="1">
      <c r="A78" s="14">
        <v>24</v>
      </c>
      <c r="B78" s="25" t="s">
        <v>108</v>
      </c>
      <c r="F78" s="106" t="s">
        <v>70</v>
      </c>
    </row>
    <row r="79" spans="1:6" ht="13.5" hidden="1">
      <c r="A79" s="14">
        <v>25</v>
      </c>
      <c r="B79" s="25" t="s">
        <v>109</v>
      </c>
      <c r="F79" s="106" t="s">
        <v>71</v>
      </c>
    </row>
    <row r="80" ht="13.5" hidden="1">
      <c r="F80" s="106" t="s">
        <v>72</v>
      </c>
    </row>
    <row r="81" ht="13.5" hidden="1">
      <c r="F81" s="106" t="s">
        <v>73</v>
      </c>
    </row>
    <row r="82" ht="13.5" hidden="1">
      <c r="F82" s="106" t="s">
        <v>74</v>
      </c>
    </row>
    <row r="83" ht="13.5" hidden="1">
      <c r="F83" s="106" t="s">
        <v>75</v>
      </c>
    </row>
    <row r="84" ht="13.5" hidden="1">
      <c r="F84" s="106" t="s">
        <v>76</v>
      </c>
    </row>
    <row r="85" ht="13.5" hidden="1">
      <c r="F85" s="106" t="s">
        <v>77</v>
      </c>
    </row>
    <row r="86" ht="13.5" hidden="1">
      <c r="F86" s="106" t="s">
        <v>78</v>
      </c>
    </row>
    <row r="87" ht="13.5" hidden="1">
      <c r="F87" s="106" t="s">
        <v>79</v>
      </c>
    </row>
    <row r="88" ht="13.5" hidden="1">
      <c r="F88" s="106" t="s">
        <v>80</v>
      </c>
    </row>
    <row r="89" ht="13.5" hidden="1">
      <c r="F89" s="106" t="s">
        <v>81</v>
      </c>
    </row>
    <row r="90" ht="13.5" hidden="1">
      <c r="F90" s="106" t="s">
        <v>82</v>
      </c>
    </row>
    <row r="91" ht="13.5" hidden="1">
      <c r="F91" s="106" t="s">
        <v>83</v>
      </c>
    </row>
    <row r="92" ht="13.5" hidden="1">
      <c r="F92" s="106" t="s">
        <v>84</v>
      </c>
    </row>
    <row r="93" ht="13.5" hidden="1">
      <c r="F93" s="106" t="s">
        <v>85</v>
      </c>
    </row>
    <row r="94" ht="13.5" hidden="1">
      <c r="F94" s="106" t="s">
        <v>86</v>
      </c>
    </row>
    <row r="95" ht="13.5" hidden="1">
      <c r="F95" s="106" t="s">
        <v>87</v>
      </c>
    </row>
    <row r="96" ht="13.5" hidden="1">
      <c r="F96" s="106" t="s">
        <v>88</v>
      </c>
    </row>
    <row r="97" ht="13.5" hidden="1">
      <c r="F97" s="106" t="s">
        <v>89</v>
      </c>
    </row>
    <row r="98" ht="13.5" hidden="1">
      <c r="F98" s="106" t="s">
        <v>90</v>
      </c>
    </row>
    <row r="99" ht="13.5" hidden="1">
      <c r="F99" s="106" t="s">
        <v>91</v>
      </c>
    </row>
    <row r="100" ht="13.5" hidden="1">
      <c r="F100" s="106" t="s">
        <v>92</v>
      </c>
    </row>
  </sheetData>
  <sheetProtection selectLockedCells="1"/>
  <mergeCells count="12">
    <mergeCell ref="A1:B2"/>
    <mergeCell ref="A4:A5"/>
    <mergeCell ref="C1:F1"/>
    <mergeCell ref="B4:B5"/>
    <mergeCell ref="C2:D2"/>
    <mergeCell ref="E2:F2"/>
    <mergeCell ref="C3:F3"/>
    <mergeCell ref="F4:F5"/>
    <mergeCell ref="K4:L4"/>
    <mergeCell ref="G4:H4"/>
    <mergeCell ref="I4:J4"/>
    <mergeCell ref="E4:E5"/>
  </mergeCells>
  <conditionalFormatting sqref="K6:K50 I6:I50">
    <cfRule type="expression" priority="1" dxfId="0" stopIfTrue="1">
      <formula>AND(I6&lt;&gt;"",G6=I6)</formula>
    </cfRule>
  </conditionalFormatting>
  <dataValidations count="4"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L6:L50 H6:H50 J6:J50">
      <formula1>100</formula1>
    </dataValidation>
    <dataValidation type="list" operator="greaterThan" allowBlank="1" showInputMessage="1" showErrorMessage="1" error="▼をクリックしてリストから選択してください" sqref="F6:F50">
      <formula1>$F$54:$F$100</formula1>
    </dataValidation>
    <dataValidation type="list" allowBlank="1" showErrorMessage="1" errorTitle="入力を自動的に規制しています。" error="▼リストから選択してください。" sqref="K6:K50 G6:G50 I6:I50">
      <formula1>$B$55:$B$79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7.00390625" style="14" customWidth="1"/>
    <col min="3" max="3" width="11.375" style="14" customWidth="1"/>
    <col min="4" max="4" width="11.625" style="14" customWidth="1"/>
    <col min="5" max="5" width="2.625" style="14" customWidth="1"/>
    <col min="6" max="6" width="6.75390625" style="48" customWidth="1"/>
    <col min="7" max="7" width="8.125" style="14" customWidth="1"/>
    <col min="8" max="8" width="7.00390625" style="14" customWidth="1"/>
    <col min="9" max="9" width="8.125" style="14" customWidth="1"/>
    <col min="10" max="10" width="7.00390625" style="14" customWidth="1"/>
    <col min="11" max="11" width="8.125" style="14" customWidth="1"/>
    <col min="12" max="12" width="7.00390625" style="14" customWidth="1"/>
    <col min="13" max="13" width="8.50390625" style="25" hidden="1" customWidth="1"/>
    <col min="14" max="14" width="5.625" style="25" hidden="1" customWidth="1"/>
    <col min="15" max="15" width="5.25390625" style="0" customWidth="1"/>
    <col min="16" max="16" width="8.375" style="25" customWidth="1"/>
    <col min="17" max="16384" width="9.00390625" style="14" customWidth="1"/>
  </cols>
  <sheetData>
    <row r="1" spans="1:16" ht="15.75" customHeight="1">
      <c r="A1" s="153" t="s">
        <v>121</v>
      </c>
      <c r="B1" s="154"/>
      <c r="C1" s="159" t="s">
        <v>44</v>
      </c>
      <c r="D1" s="159"/>
      <c r="E1" s="159"/>
      <c r="F1" s="159"/>
      <c r="G1" s="64"/>
      <c r="H1" s="53" t="str">
        <f>"所属長名："&amp;'所属データ'!$C$6&amp;"　　印"</f>
        <v>所属長名：　　印</v>
      </c>
      <c r="I1" s="44"/>
      <c r="J1" s="44"/>
      <c r="K1" s="44"/>
      <c r="L1" s="44"/>
      <c r="M1" s="17"/>
      <c r="P1" s="17"/>
    </row>
    <row r="2" spans="1:11" ht="14.25" customHeight="1" thickBot="1">
      <c r="A2" s="155"/>
      <c r="B2" s="156"/>
      <c r="C2" s="144" t="str">
        <f>"所属名："&amp;'所属データ'!$C$3</f>
        <v>所属名：</v>
      </c>
      <c r="D2" s="144"/>
      <c r="E2" s="145"/>
      <c r="F2" s="145"/>
      <c r="G2" s="64"/>
      <c r="H2" s="54" t="str">
        <f>"監 督 名："&amp;'所属データ'!$C$8</f>
        <v>監 督 名：</v>
      </c>
      <c r="I2" s="33"/>
      <c r="K2" s="33"/>
    </row>
    <row r="3" spans="1:11" ht="16.5" customHeight="1" thickBot="1">
      <c r="A3" s="65"/>
      <c r="B3" s="65"/>
      <c r="C3" s="146"/>
      <c r="D3" s="146"/>
      <c r="E3" s="146"/>
      <c r="F3" s="146"/>
      <c r="G3" s="50"/>
      <c r="H3" s="50"/>
      <c r="I3" s="50"/>
      <c r="K3" s="50"/>
    </row>
    <row r="4" spans="1:12" ht="15" customHeight="1">
      <c r="A4" s="157" t="s">
        <v>7</v>
      </c>
      <c r="B4" s="151" t="s">
        <v>35</v>
      </c>
      <c r="C4" s="90" t="s">
        <v>21</v>
      </c>
      <c r="D4" s="90" t="s">
        <v>20</v>
      </c>
      <c r="E4" s="149" t="s">
        <v>24</v>
      </c>
      <c r="F4" s="151" t="s">
        <v>95</v>
      </c>
      <c r="G4" s="147" t="s">
        <v>38</v>
      </c>
      <c r="H4" s="147"/>
      <c r="I4" s="147" t="s">
        <v>39</v>
      </c>
      <c r="J4" s="147"/>
      <c r="K4" s="147" t="s">
        <v>1</v>
      </c>
      <c r="L4" s="148"/>
    </row>
    <row r="5" spans="1:14" ht="15" customHeight="1" thickBot="1">
      <c r="A5" s="158"/>
      <c r="B5" s="152"/>
      <c r="C5" s="91" t="s">
        <v>23</v>
      </c>
      <c r="D5" s="91" t="s">
        <v>23</v>
      </c>
      <c r="E5" s="150"/>
      <c r="F5" s="152"/>
      <c r="G5" s="66" t="s">
        <v>33</v>
      </c>
      <c r="H5" s="67" t="s">
        <v>34</v>
      </c>
      <c r="I5" s="66" t="s">
        <v>33</v>
      </c>
      <c r="J5" s="67" t="s">
        <v>34</v>
      </c>
      <c r="K5" s="66" t="s">
        <v>33</v>
      </c>
      <c r="L5" s="68" t="s">
        <v>34</v>
      </c>
      <c r="N5" s="26">
        <f>COUNTA(C6:C60)</f>
        <v>0</v>
      </c>
    </row>
    <row r="6" spans="1:14" ht="14.25" customHeight="1">
      <c r="A6" s="69">
        <v>1</v>
      </c>
      <c r="B6" s="70"/>
      <c r="C6" s="71"/>
      <c r="D6" s="71"/>
      <c r="E6" s="72"/>
      <c r="F6" s="107">
        <f>'所属データ'!$E$3</f>
        <v>0</v>
      </c>
      <c r="G6" s="81"/>
      <c r="H6" s="82"/>
      <c r="I6" s="81"/>
      <c r="J6" s="82"/>
      <c r="K6" s="81"/>
      <c r="L6" s="87"/>
      <c r="M6" s="25">
        <f>'所属データ'!$C$3</f>
        <v>0</v>
      </c>
      <c r="N6" s="25">
        <f aca="true" t="shared" si="0" ref="N6:N50">COUNTA(G6,I6,K6)</f>
        <v>0</v>
      </c>
    </row>
    <row r="7" spans="1:14" ht="14.25" customHeight="1">
      <c r="A7" s="73">
        <v>2</v>
      </c>
      <c r="B7" s="74"/>
      <c r="C7" s="75"/>
      <c r="D7" s="75"/>
      <c r="E7" s="76"/>
      <c r="F7" s="108">
        <f>'所属データ'!$E$3</f>
        <v>0</v>
      </c>
      <c r="G7" s="83"/>
      <c r="H7" s="84"/>
      <c r="I7" s="83"/>
      <c r="J7" s="84"/>
      <c r="K7" s="83"/>
      <c r="L7" s="88"/>
      <c r="M7" s="25">
        <f>'所属データ'!$C$3</f>
        <v>0</v>
      </c>
      <c r="N7" s="25">
        <f t="shared" si="0"/>
        <v>0</v>
      </c>
    </row>
    <row r="8" spans="1:16" ht="14.25" customHeight="1">
      <c r="A8" s="73">
        <v>3</v>
      </c>
      <c r="B8" s="74"/>
      <c r="C8" s="75"/>
      <c r="D8" s="75"/>
      <c r="E8" s="76"/>
      <c r="F8" s="108">
        <f>'所属データ'!$E$3</f>
        <v>0</v>
      </c>
      <c r="G8" s="83"/>
      <c r="H8" s="84"/>
      <c r="I8" s="83"/>
      <c r="J8" s="84"/>
      <c r="K8" s="83"/>
      <c r="L8" s="88"/>
      <c r="M8" s="25">
        <f>'所属データ'!$C$3</f>
        <v>0</v>
      </c>
      <c r="N8" s="25">
        <f t="shared" si="0"/>
        <v>0</v>
      </c>
      <c r="P8" s="18"/>
    </row>
    <row r="9" spans="1:16" ht="14.25" customHeight="1">
      <c r="A9" s="73">
        <v>4</v>
      </c>
      <c r="B9" s="74"/>
      <c r="C9" s="75"/>
      <c r="D9" s="75"/>
      <c r="E9" s="76"/>
      <c r="F9" s="108">
        <f>'所属データ'!$E$3</f>
        <v>0</v>
      </c>
      <c r="G9" s="83"/>
      <c r="H9" s="84"/>
      <c r="I9" s="83"/>
      <c r="J9" s="84"/>
      <c r="K9" s="83"/>
      <c r="L9" s="88"/>
      <c r="M9" s="25">
        <f>'所属データ'!$C$3</f>
        <v>0</v>
      </c>
      <c r="N9" s="25">
        <f t="shared" si="0"/>
        <v>0</v>
      </c>
      <c r="P9" s="18"/>
    </row>
    <row r="10" spans="1:16" ht="14.25" customHeight="1" thickBot="1">
      <c r="A10" s="77">
        <v>5</v>
      </c>
      <c r="B10" s="78"/>
      <c r="C10" s="79"/>
      <c r="D10" s="79"/>
      <c r="E10" s="80"/>
      <c r="F10" s="109">
        <f>'所属データ'!$E$3</f>
        <v>0</v>
      </c>
      <c r="G10" s="85"/>
      <c r="H10" s="86"/>
      <c r="I10" s="85"/>
      <c r="J10" s="86"/>
      <c r="K10" s="85"/>
      <c r="L10" s="89"/>
      <c r="M10" s="25">
        <f>'所属データ'!$C$3</f>
        <v>0</v>
      </c>
      <c r="N10" s="25">
        <f t="shared" si="0"/>
        <v>0</v>
      </c>
      <c r="P10" s="18"/>
    </row>
    <row r="11" spans="1:16" ht="14.25" customHeight="1">
      <c r="A11" s="69">
        <v>6</v>
      </c>
      <c r="B11" s="70"/>
      <c r="C11" s="71"/>
      <c r="D11" s="71"/>
      <c r="E11" s="72"/>
      <c r="F11" s="107">
        <f>'所属データ'!$E$3</f>
        <v>0</v>
      </c>
      <c r="G11" s="81"/>
      <c r="H11" s="82"/>
      <c r="I11" s="81"/>
      <c r="J11" s="82"/>
      <c r="K11" s="81"/>
      <c r="L11" s="87"/>
      <c r="M11" s="25">
        <f>'所属データ'!$C$3</f>
        <v>0</v>
      </c>
      <c r="N11" s="25">
        <f t="shared" si="0"/>
        <v>0</v>
      </c>
      <c r="P11" s="18"/>
    </row>
    <row r="12" spans="1:16" ht="14.25" customHeight="1">
      <c r="A12" s="73">
        <v>7</v>
      </c>
      <c r="B12" s="74"/>
      <c r="C12" s="75"/>
      <c r="D12" s="75"/>
      <c r="E12" s="76"/>
      <c r="F12" s="108">
        <f>'所属データ'!$E$3</f>
        <v>0</v>
      </c>
      <c r="G12" s="83"/>
      <c r="H12" s="84"/>
      <c r="I12" s="83"/>
      <c r="J12" s="84"/>
      <c r="K12" s="83"/>
      <c r="L12" s="88"/>
      <c r="M12" s="25">
        <f>'所属データ'!$C$3</f>
        <v>0</v>
      </c>
      <c r="N12" s="25">
        <f t="shared" si="0"/>
        <v>0</v>
      </c>
      <c r="P12" s="18"/>
    </row>
    <row r="13" spans="1:16" ht="14.25" customHeight="1">
      <c r="A13" s="73">
        <v>8</v>
      </c>
      <c r="B13" s="74"/>
      <c r="C13" s="75"/>
      <c r="D13" s="75"/>
      <c r="E13" s="76"/>
      <c r="F13" s="108">
        <f>'所属データ'!$E$3</f>
        <v>0</v>
      </c>
      <c r="G13" s="83"/>
      <c r="H13" s="84"/>
      <c r="I13" s="83"/>
      <c r="J13" s="84"/>
      <c r="K13" s="83"/>
      <c r="L13" s="88"/>
      <c r="M13" s="25">
        <f>'所属データ'!$C$3</f>
        <v>0</v>
      </c>
      <c r="N13" s="25">
        <f t="shared" si="0"/>
        <v>0</v>
      </c>
      <c r="P13" s="14"/>
    </row>
    <row r="14" spans="1:16" ht="14.25" customHeight="1">
      <c r="A14" s="73">
        <v>9</v>
      </c>
      <c r="B14" s="74"/>
      <c r="C14" s="75"/>
      <c r="D14" s="75"/>
      <c r="E14" s="76"/>
      <c r="F14" s="108">
        <f>'所属データ'!$E$3</f>
        <v>0</v>
      </c>
      <c r="G14" s="83"/>
      <c r="H14" s="84"/>
      <c r="I14" s="83"/>
      <c r="J14" s="84"/>
      <c r="K14" s="83"/>
      <c r="L14" s="88"/>
      <c r="M14" s="25">
        <f>'所属データ'!$C$3</f>
        <v>0</v>
      </c>
      <c r="N14" s="25">
        <f t="shared" si="0"/>
        <v>0</v>
      </c>
      <c r="P14" s="14"/>
    </row>
    <row r="15" spans="1:16" ht="14.25" customHeight="1" thickBot="1">
      <c r="A15" s="77">
        <v>10</v>
      </c>
      <c r="B15" s="78"/>
      <c r="C15" s="79"/>
      <c r="D15" s="79"/>
      <c r="E15" s="80"/>
      <c r="F15" s="109">
        <f>'所属データ'!$E$3</f>
        <v>0</v>
      </c>
      <c r="G15" s="85"/>
      <c r="H15" s="86"/>
      <c r="I15" s="85"/>
      <c r="J15" s="86"/>
      <c r="K15" s="85"/>
      <c r="L15" s="89"/>
      <c r="M15" s="25">
        <f>'所属データ'!$C$3</f>
        <v>0</v>
      </c>
      <c r="N15" s="25">
        <f t="shared" si="0"/>
        <v>0</v>
      </c>
      <c r="P15" s="14"/>
    </row>
    <row r="16" spans="1:16" ht="14.25" customHeight="1">
      <c r="A16" s="69">
        <v>11</v>
      </c>
      <c r="B16" s="70"/>
      <c r="C16" s="71"/>
      <c r="D16" s="71"/>
      <c r="E16" s="72"/>
      <c r="F16" s="107">
        <f>'所属データ'!$E$3</f>
        <v>0</v>
      </c>
      <c r="G16" s="81"/>
      <c r="H16" s="82"/>
      <c r="I16" s="81"/>
      <c r="J16" s="82"/>
      <c r="K16" s="81"/>
      <c r="L16" s="87"/>
      <c r="M16" s="25">
        <f>'所属データ'!$C$3</f>
        <v>0</v>
      </c>
      <c r="N16" s="25">
        <f t="shared" si="0"/>
        <v>0</v>
      </c>
      <c r="P16" s="14"/>
    </row>
    <row r="17" spans="1:16" ht="14.25" customHeight="1">
      <c r="A17" s="73">
        <v>12</v>
      </c>
      <c r="B17" s="74"/>
      <c r="C17" s="75"/>
      <c r="D17" s="75"/>
      <c r="E17" s="76"/>
      <c r="F17" s="108">
        <f>'所属データ'!$E$3</f>
        <v>0</v>
      </c>
      <c r="G17" s="83"/>
      <c r="H17" s="84"/>
      <c r="I17" s="83"/>
      <c r="J17" s="84"/>
      <c r="K17" s="83"/>
      <c r="L17" s="88"/>
      <c r="M17" s="25">
        <f>'所属データ'!$C$3</f>
        <v>0</v>
      </c>
      <c r="N17" s="25">
        <f t="shared" si="0"/>
        <v>0</v>
      </c>
      <c r="P17" s="14"/>
    </row>
    <row r="18" spans="1:16" ht="14.25" customHeight="1">
      <c r="A18" s="73">
        <v>13</v>
      </c>
      <c r="B18" s="74"/>
      <c r="C18" s="75"/>
      <c r="D18" s="75"/>
      <c r="E18" s="76"/>
      <c r="F18" s="108">
        <f>'所属データ'!$E$3</f>
        <v>0</v>
      </c>
      <c r="G18" s="83"/>
      <c r="H18" s="84"/>
      <c r="I18" s="83"/>
      <c r="J18" s="84"/>
      <c r="K18" s="83"/>
      <c r="L18" s="88"/>
      <c r="M18" s="25">
        <f>'所属データ'!$C$3</f>
        <v>0</v>
      </c>
      <c r="N18" s="25">
        <f t="shared" si="0"/>
        <v>0</v>
      </c>
      <c r="P18" s="14"/>
    </row>
    <row r="19" spans="1:16" ht="14.25" customHeight="1">
      <c r="A19" s="73">
        <v>14</v>
      </c>
      <c r="B19" s="74"/>
      <c r="C19" s="75"/>
      <c r="D19" s="75"/>
      <c r="E19" s="76"/>
      <c r="F19" s="108">
        <f>'所属データ'!$E$3</f>
        <v>0</v>
      </c>
      <c r="G19" s="83"/>
      <c r="H19" s="84"/>
      <c r="I19" s="83"/>
      <c r="J19" s="84"/>
      <c r="K19" s="83"/>
      <c r="L19" s="88"/>
      <c r="M19" s="25">
        <f>'所属データ'!$C$3</f>
        <v>0</v>
      </c>
      <c r="N19" s="25">
        <f t="shared" si="0"/>
        <v>0</v>
      </c>
      <c r="P19" s="14"/>
    </row>
    <row r="20" spans="1:16" ht="14.25" customHeight="1" thickBot="1">
      <c r="A20" s="77">
        <v>15</v>
      </c>
      <c r="B20" s="78"/>
      <c r="C20" s="79"/>
      <c r="D20" s="79"/>
      <c r="E20" s="80"/>
      <c r="F20" s="109">
        <f>'所属データ'!$E$3</f>
        <v>0</v>
      </c>
      <c r="G20" s="85"/>
      <c r="H20" s="86"/>
      <c r="I20" s="85"/>
      <c r="J20" s="86"/>
      <c r="K20" s="85"/>
      <c r="L20" s="89"/>
      <c r="M20" s="25">
        <f>'所属データ'!$C$3</f>
        <v>0</v>
      </c>
      <c r="N20" s="25">
        <f t="shared" si="0"/>
        <v>0</v>
      </c>
      <c r="P20" s="14"/>
    </row>
    <row r="21" spans="1:16" ht="14.25" customHeight="1">
      <c r="A21" s="69">
        <v>16</v>
      </c>
      <c r="B21" s="70"/>
      <c r="C21" s="71"/>
      <c r="D21" s="71"/>
      <c r="E21" s="72"/>
      <c r="F21" s="107">
        <f>'所属データ'!$E$3</f>
        <v>0</v>
      </c>
      <c r="G21" s="81"/>
      <c r="H21" s="82"/>
      <c r="I21" s="81"/>
      <c r="J21" s="82"/>
      <c r="K21" s="81"/>
      <c r="L21" s="87"/>
      <c r="M21" s="25">
        <f>'所属データ'!$C$3</f>
        <v>0</v>
      </c>
      <c r="N21" s="25">
        <f t="shared" si="0"/>
        <v>0</v>
      </c>
      <c r="P21" s="14"/>
    </row>
    <row r="22" spans="1:16" ht="14.25" customHeight="1">
      <c r="A22" s="73">
        <v>17</v>
      </c>
      <c r="B22" s="74"/>
      <c r="C22" s="75"/>
      <c r="D22" s="75"/>
      <c r="E22" s="76"/>
      <c r="F22" s="108">
        <f>'所属データ'!$E$3</f>
        <v>0</v>
      </c>
      <c r="G22" s="83"/>
      <c r="H22" s="84"/>
      <c r="I22" s="83"/>
      <c r="J22" s="84"/>
      <c r="K22" s="83"/>
      <c r="L22" s="88"/>
      <c r="M22" s="25">
        <f>'所属データ'!$C$3</f>
        <v>0</v>
      </c>
      <c r="N22" s="25">
        <f t="shared" si="0"/>
        <v>0</v>
      </c>
      <c r="P22" s="14"/>
    </row>
    <row r="23" spans="1:16" ht="14.25" customHeight="1">
      <c r="A23" s="73">
        <v>18</v>
      </c>
      <c r="B23" s="74"/>
      <c r="C23" s="75"/>
      <c r="D23" s="75"/>
      <c r="E23" s="76"/>
      <c r="F23" s="108">
        <f>'所属データ'!$E$3</f>
        <v>0</v>
      </c>
      <c r="G23" s="83"/>
      <c r="H23" s="84"/>
      <c r="I23" s="83"/>
      <c r="J23" s="84"/>
      <c r="K23" s="83"/>
      <c r="L23" s="88"/>
      <c r="M23" s="25">
        <f>'所属データ'!$C$3</f>
        <v>0</v>
      </c>
      <c r="N23" s="25">
        <f t="shared" si="0"/>
        <v>0</v>
      </c>
      <c r="P23" s="14"/>
    </row>
    <row r="24" spans="1:16" ht="14.25" customHeight="1">
      <c r="A24" s="73">
        <v>19</v>
      </c>
      <c r="B24" s="74"/>
      <c r="C24" s="75"/>
      <c r="D24" s="75"/>
      <c r="E24" s="76"/>
      <c r="F24" s="108">
        <f>'所属データ'!$E$3</f>
        <v>0</v>
      </c>
      <c r="G24" s="83"/>
      <c r="H24" s="84"/>
      <c r="I24" s="83"/>
      <c r="J24" s="84"/>
      <c r="K24" s="83"/>
      <c r="L24" s="88"/>
      <c r="M24" s="25">
        <f>'所属データ'!$C$3</f>
        <v>0</v>
      </c>
      <c r="N24" s="25">
        <f t="shared" si="0"/>
        <v>0</v>
      </c>
      <c r="P24" s="14"/>
    </row>
    <row r="25" spans="1:16" ht="14.25" customHeight="1" thickBot="1">
      <c r="A25" s="77">
        <v>20</v>
      </c>
      <c r="B25" s="78"/>
      <c r="C25" s="79"/>
      <c r="D25" s="79"/>
      <c r="E25" s="80"/>
      <c r="F25" s="109">
        <f>'所属データ'!$E$3</f>
        <v>0</v>
      </c>
      <c r="G25" s="85"/>
      <c r="H25" s="86"/>
      <c r="I25" s="85"/>
      <c r="J25" s="86"/>
      <c r="K25" s="85"/>
      <c r="L25" s="89"/>
      <c r="M25" s="25">
        <f>'所属データ'!$C$3</f>
        <v>0</v>
      </c>
      <c r="N25" s="25">
        <f t="shared" si="0"/>
        <v>0</v>
      </c>
      <c r="P25" s="14"/>
    </row>
    <row r="26" spans="1:16" ht="14.25" customHeight="1">
      <c r="A26" s="69">
        <v>21</v>
      </c>
      <c r="B26" s="70"/>
      <c r="C26" s="71"/>
      <c r="D26" s="71"/>
      <c r="E26" s="72"/>
      <c r="F26" s="107">
        <f>'所属データ'!$E$3</f>
        <v>0</v>
      </c>
      <c r="G26" s="81"/>
      <c r="H26" s="82"/>
      <c r="I26" s="81"/>
      <c r="J26" s="82"/>
      <c r="K26" s="81"/>
      <c r="L26" s="87"/>
      <c r="M26" s="25">
        <f>'所属データ'!$C$3</f>
        <v>0</v>
      </c>
      <c r="N26" s="25">
        <f t="shared" si="0"/>
        <v>0</v>
      </c>
      <c r="P26" s="14"/>
    </row>
    <row r="27" spans="1:16" ht="14.25" customHeight="1">
      <c r="A27" s="73">
        <v>22</v>
      </c>
      <c r="B27" s="74"/>
      <c r="C27" s="75"/>
      <c r="D27" s="75"/>
      <c r="E27" s="76"/>
      <c r="F27" s="108">
        <f>'所属データ'!$E$3</f>
        <v>0</v>
      </c>
      <c r="G27" s="83"/>
      <c r="H27" s="84"/>
      <c r="I27" s="83"/>
      <c r="J27" s="84"/>
      <c r="K27" s="83"/>
      <c r="L27" s="88"/>
      <c r="M27" s="25">
        <f>'所属データ'!$C$3</f>
        <v>0</v>
      </c>
      <c r="N27" s="25">
        <f t="shared" si="0"/>
        <v>0</v>
      </c>
      <c r="P27" s="14"/>
    </row>
    <row r="28" spans="1:16" ht="14.25" customHeight="1">
      <c r="A28" s="73">
        <v>23</v>
      </c>
      <c r="B28" s="74"/>
      <c r="C28" s="75"/>
      <c r="D28" s="75"/>
      <c r="E28" s="76"/>
      <c r="F28" s="108">
        <f>'所属データ'!$E$3</f>
        <v>0</v>
      </c>
      <c r="G28" s="83"/>
      <c r="H28" s="84"/>
      <c r="I28" s="83"/>
      <c r="J28" s="84"/>
      <c r="K28" s="83"/>
      <c r="L28" s="88"/>
      <c r="M28" s="25">
        <f>'所属データ'!$C$3</f>
        <v>0</v>
      </c>
      <c r="N28" s="25">
        <f t="shared" si="0"/>
        <v>0</v>
      </c>
      <c r="P28" s="14"/>
    </row>
    <row r="29" spans="1:16" ht="14.25" customHeight="1">
      <c r="A29" s="73">
        <v>24</v>
      </c>
      <c r="B29" s="74"/>
      <c r="C29" s="75"/>
      <c r="D29" s="75"/>
      <c r="E29" s="76"/>
      <c r="F29" s="108">
        <f>'所属データ'!$E$3</f>
        <v>0</v>
      </c>
      <c r="G29" s="83"/>
      <c r="H29" s="84"/>
      <c r="I29" s="83"/>
      <c r="J29" s="84"/>
      <c r="K29" s="83"/>
      <c r="L29" s="88"/>
      <c r="M29" s="25">
        <f>'所属データ'!$C$3</f>
        <v>0</v>
      </c>
      <c r="N29" s="25">
        <f t="shared" si="0"/>
        <v>0</v>
      </c>
      <c r="P29" s="14"/>
    </row>
    <row r="30" spans="1:16" ht="14.25" customHeight="1" thickBot="1">
      <c r="A30" s="77">
        <v>25</v>
      </c>
      <c r="B30" s="78"/>
      <c r="C30" s="79"/>
      <c r="D30" s="79"/>
      <c r="E30" s="80"/>
      <c r="F30" s="109">
        <f>'所属データ'!$E$3</f>
        <v>0</v>
      </c>
      <c r="G30" s="85"/>
      <c r="H30" s="86"/>
      <c r="I30" s="85"/>
      <c r="J30" s="86"/>
      <c r="K30" s="85"/>
      <c r="L30" s="89"/>
      <c r="M30" s="25">
        <f>'所属データ'!$C$3</f>
        <v>0</v>
      </c>
      <c r="N30" s="25">
        <f t="shared" si="0"/>
        <v>0</v>
      </c>
      <c r="P30" s="14"/>
    </row>
    <row r="31" spans="1:16" ht="14.25" customHeight="1">
      <c r="A31" s="69">
        <v>26</v>
      </c>
      <c r="B31" s="70"/>
      <c r="C31" s="71"/>
      <c r="D31" s="71"/>
      <c r="E31" s="72"/>
      <c r="F31" s="107">
        <f>'所属データ'!$E$3</f>
        <v>0</v>
      </c>
      <c r="G31" s="81"/>
      <c r="H31" s="82"/>
      <c r="I31" s="81"/>
      <c r="J31" s="82"/>
      <c r="K31" s="81"/>
      <c r="L31" s="87"/>
      <c r="M31" s="25">
        <f>'所属データ'!$C$3</f>
        <v>0</v>
      </c>
      <c r="N31" s="25">
        <f t="shared" si="0"/>
        <v>0</v>
      </c>
      <c r="P31" s="14"/>
    </row>
    <row r="32" spans="1:16" ht="14.25" customHeight="1">
      <c r="A32" s="73">
        <v>27</v>
      </c>
      <c r="B32" s="74"/>
      <c r="C32" s="75"/>
      <c r="D32" s="75"/>
      <c r="E32" s="76"/>
      <c r="F32" s="108">
        <f>'所属データ'!$E$3</f>
        <v>0</v>
      </c>
      <c r="G32" s="83"/>
      <c r="H32" s="84"/>
      <c r="I32" s="83"/>
      <c r="J32" s="84"/>
      <c r="K32" s="83"/>
      <c r="L32" s="88"/>
      <c r="M32" s="25">
        <f>'所属データ'!$C$3</f>
        <v>0</v>
      </c>
      <c r="N32" s="25">
        <f t="shared" si="0"/>
        <v>0</v>
      </c>
      <c r="P32" s="14"/>
    </row>
    <row r="33" spans="1:16" ht="14.25" customHeight="1">
      <c r="A33" s="73">
        <v>28</v>
      </c>
      <c r="B33" s="74"/>
      <c r="C33" s="75"/>
      <c r="D33" s="75"/>
      <c r="E33" s="76"/>
      <c r="F33" s="108">
        <f>'所属データ'!$E$3</f>
        <v>0</v>
      </c>
      <c r="G33" s="83"/>
      <c r="H33" s="84"/>
      <c r="I33" s="83"/>
      <c r="J33" s="84"/>
      <c r="K33" s="83"/>
      <c r="L33" s="88"/>
      <c r="M33" s="25">
        <f>'所属データ'!$C$3</f>
        <v>0</v>
      </c>
      <c r="N33" s="25">
        <f t="shared" si="0"/>
        <v>0</v>
      </c>
      <c r="P33" s="14"/>
    </row>
    <row r="34" spans="1:16" ht="14.25" customHeight="1">
      <c r="A34" s="73">
        <v>29</v>
      </c>
      <c r="B34" s="74"/>
      <c r="C34" s="75"/>
      <c r="D34" s="75"/>
      <c r="E34" s="76"/>
      <c r="F34" s="108">
        <f>'所属データ'!$E$3</f>
        <v>0</v>
      </c>
      <c r="G34" s="83"/>
      <c r="H34" s="84"/>
      <c r="I34" s="83"/>
      <c r="J34" s="84"/>
      <c r="K34" s="83"/>
      <c r="L34" s="88"/>
      <c r="M34" s="25">
        <f>'所属データ'!$C$3</f>
        <v>0</v>
      </c>
      <c r="N34" s="25">
        <f t="shared" si="0"/>
        <v>0</v>
      </c>
      <c r="P34" s="14"/>
    </row>
    <row r="35" spans="1:16" ht="14.25" customHeight="1" thickBot="1">
      <c r="A35" s="77">
        <v>30</v>
      </c>
      <c r="B35" s="78"/>
      <c r="C35" s="79"/>
      <c r="D35" s="79"/>
      <c r="E35" s="80"/>
      <c r="F35" s="109">
        <f>'所属データ'!$E$3</f>
        <v>0</v>
      </c>
      <c r="G35" s="85"/>
      <c r="H35" s="86"/>
      <c r="I35" s="85"/>
      <c r="J35" s="86"/>
      <c r="K35" s="85"/>
      <c r="L35" s="89"/>
      <c r="M35" s="25">
        <f>'所属データ'!$C$3</f>
        <v>0</v>
      </c>
      <c r="N35" s="25">
        <f t="shared" si="0"/>
        <v>0</v>
      </c>
      <c r="P35" s="14"/>
    </row>
    <row r="36" spans="1:16" ht="14.25" customHeight="1">
      <c r="A36" s="69">
        <v>31</v>
      </c>
      <c r="B36" s="70"/>
      <c r="C36" s="71"/>
      <c r="D36" s="71"/>
      <c r="E36" s="72"/>
      <c r="F36" s="107">
        <f>'所属データ'!$E$3</f>
        <v>0</v>
      </c>
      <c r="G36" s="81"/>
      <c r="H36" s="82"/>
      <c r="I36" s="81"/>
      <c r="J36" s="82"/>
      <c r="K36" s="81"/>
      <c r="L36" s="87"/>
      <c r="M36" s="25">
        <f>'所属データ'!$C$3</f>
        <v>0</v>
      </c>
      <c r="N36" s="25">
        <f t="shared" si="0"/>
        <v>0</v>
      </c>
      <c r="P36" s="14"/>
    </row>
    <row r="37" spans="1:16" ht="14.25" customHeight="1">
      <c r="A37" s="73">
        <v>32</v>
      </c>
      <c r="B37" s="74"/>
      <c r="C37" s="75"/>
      <c r="D37" s="75"/>
      <c r="E37" s="76"/>
      <c r="F37" s="108">
        <f>'所属データ'!$E$3</f>
        <v>0</v>
      </c>
      <c r="G37" s="83"/>
      <c r="H37" s="84"/>
      <c r="I37" s="83"/>
      <c r="J37" s="84"/>
      <c r="K37" s="83"/>
      <c r="L37" s="88"/>
      <c r="M37" s="25">
        <f>'所属データ'!$C$3</f>
        <v>0</v>
      </c>
      <c r="N37" s="25">
        <f t="shared" si="0"/>
        <v>0</v>
      </c>
      <c r="P37" s="14"/>
    </row>
    <row r="38" spans="1:16" ht="14.25" customHeight="1">
      <c r="A38" s="73">
        <v>33</v>
      </c>
      <c r="B38" s="74"/>
      <c r="C38" s="75"/>
      <c r="D38" s="75"/>
      <c r="E38" s="76"/>
      <c r="F38" s="108">
        <f>'所属データ'!$E$3</f>
        <v>0</v>
      </c>
      <c r="G38" s="83"/>
      <c r="H38" s="84"/>
      <c r="I38" s="83"/>
      <c r="J38" s="84"/>
      <c r="K38" s="83"/>
      <c r="L38" s="88"/>
      <c r="M38" s="25">
        <f>'所属データ'!$C$3</f>
        <v>0</v>
      </c>
      <c r="N38" s="25">
        <f t="shared" si="0"/>
        <v>0</v>
      </c>
      <c r="P38" s="14"/>
    </row>
    <row r="39" spans="1:16" ht="14.25" customHeight="1">
      <c r="A39" s="73">
        <v>34</v>
      </c>
      <c r="B39" s="74"/>
      <c r="C39" s="75"/>
      <c r="D39" s="75"/>
      <c r="E39" s="76"/>
      <c r="F39" s="108">
        <f>'所属データ'!$E$3</f>
        <v>0</v>
      </c>
      <c r="G39" s="83"/>
      <c r="H39" s="84"/>
      <c r="I39" s="83"/>
      <c r="J39" s="84"/>
      <c r="K39" s="83"/>
      <c r="L39" s="88"/>
      <c r="M39" s="25">
        <f>'所属データ'!$C$3</f>
        <v>0</v>
      </c>
      <c r="N39" s="25">
        <f t="shared" si="0"/>
        <v>0</v>
      </c>
      <c r="P39" s="14"/>
    </row>
    <row r="40" spans="1:16" ht="14.25" customHeight="1" thickBot="1">
      <c r="A40" s="77">
        <v>35</v>
      </c>
      <c r="B40" s="78"/>
      <c r="C40" s="79"/>
      <c r="D40" s="79"/>
      <c r="E40" s="80"/>
      <c r="F40" s="109">
        <f>'所属データ'!$E$3</f>
        <v>0</v>
      </c>
      <c r="G40" s="85"/>
      <c r="H40" s="86"/>
      <c r="I40" s="85"/>
      <c r="J40" s="86"/>
      <c r="K40" s="85"/>
      <c r="L40" s="89"/>
      <c r="M40" s="25">
        <f>'所属データ'!$C$3</f>
        <v>0</v>
      </c>
      <c r="N40" s="25">
        <f t="shared" si="0"/>
        <v>0</v>
      </c>
      <c r="P40" s="14"/>
    </row>
    <row r="41" spans="1:16" ht="14.25" customHeight="1">
      <c r="A41" s="69">
        <v>36</v>
      </c>
      <c r="B41" s="70"/>
      <c r="C41" s="71"/>
      <c r="D41" s="71"/>
      <c r="E41" s="72"/>
      <c r="F41" s="107">
        <f>'所属データ'!$E$3</f>
        <v>0</v>
      </c>
      <c r="G41" s="81"/>
      <c r="H41" s="82"/>
      <c r="I41" s="81"/>
      <c r="J41" s="82"/>
      <c r="K41" s="81"/>
      <c r="L41" s="87"/>
      <c r="M41" s="25">
        <f>'所属データ'!$C$3</f>
        <v>0</v>
      </c>
      <c r="N41" s="25">
        <f t="shared" si="0"/>
        <v>0</v>
      </c>
      <c r="P41" s="14"/>
    </row>
    <row r="42" spans="1:16" ht="14.25" customHeight="1">
      <c r="A42" s="73">
        <v>37</v>
      </c>
      <c r="B42" s="74"/>
      <c r="C42" s="75"/>
      <c r="D42" s="75"/>
      <c r="E42" s="76"/>
      <c r="F42" s="108">
        <f>'所属データ'!$E$3</f>
        <v>0</v>
      </c>
      <c r="G42" s="83"/>
      <c r="H42" s="84"/>
      <c r="I42" s="83"/>
      <c r="J42" s="84"/>
      <c r="K42" s="83"/>
      <c r="L42" s="88"/>
      <c r="M42" s="25">
        <f>'所属データ'!$C$3</f>
        <v>0</v>
      </c>
      <c r="N42" s="25">
        <f t="shared" si="0"/>
        <v>0</v>
      </c>
      <c r="P42" s="14"/>
    </row>
    <row r="43" spans="1:16" ht="14.25" customHeight="1">
      <c r="A43" s="73">
        <v>38</v>
      </c>
      <c r="B43" s="74"/>
      <c r="C43" s="75"/>
      <c r="D43" s="75"/>
      <c r="E43" s="76"/>
      <c r="F43" s="108">
        <f>'所属データ'!$E$3</f>
        <v>0</v>
      </c>
      <c r="G43" s="83"/>
      <c r="H43" s="84"/>
      <c r="I43" s="83"/>
      <c r="J43" s="84"/>
      <c r="K43" s="83"/>
      <c r="L43" s="88"/>
      <c r="M43" s="25">
        <f>'所属データ'!$C$3</f>
        <v>0</v>
      </c>
      <c r="N43" s="25">
        <f t="shared" si="0"/>
        <v>0</v>
      </c>
      <c r="P43" s="14"/>
    </row>
    <row r="44" spans="1:16" ht="14.25" customHeight="1">
      <c r="A44" s="73">
        <v>39</v>
      </c>
      <c r="B44" s="74"/>
      <c r="C44" s="75"/>
      <c r="D44" s="75"/>
      <c r="E44" s="76"/>
      <c r="F44" s="108">
        <f>'所属データ'!$E$3</f>
        <v>0</v>
      </c>
      <c r="G44" s="83"/>
      <c r="H44" s="84"/>
      <c r="I44" s="83"/>
      <c r="J44" s="84"/>
      <c r="K44" s="83"/>
      <c r="L44" s="88"/>
      <c r="M44" s="25">
        <f>'所属データ'!$C$3</f>
        <v>0</v>
      </c>
      <c r="N44" s="25">
        <f t="shared" si="0"/>
        <v>0</v>
      </c>
      <c r="P44" s="14"/>
    </row>
    <row r="45" spans="1:16" ht="14.25" customHeight="1" thickBot="1">
      <c r="A45" s="77">
        <v>40</v>
      </c>
      <c r="B45" s="78"/>
      <c r="C45" s="79"/>
      <c r="D45" s="79"/>
      <c r="E45" s="80"/>
      <c r="F45" s="109">
        <f>'所属データ'!$E$3</f>
        <v>0</v>
      </c>
      <c r="G45" s="85"/>
      <c r="H45" s="86"/>
      <c r="I45" s="85"/>
      <c r="J45" s="86"/>
      <c r="K45" s="85"/>
      <c r="L45" s="89"/>
      <c r="M45" s="25">
        <f>'所属データ'!$C$3</f>
        <v>0</v>
      </c>
      <c r="N45" s="25">
        <f t="shared" si="0"/>
        <v>0</v>
      </c>
      <c r="P45" s="14"/>
    </row>
    <row r="46" spans="1:16" ht="14.25" customHeight="1">
      <c r="A46" s="69">
        <v>41</v>
      </c>
      <c r="B46" s="70"/>
      <c r="C46" s="71"/>
      <c r="D46" s="71"/>
      <c r="E46" s="72"/>
      <c r="F46" s="107">
        <f>'所属データ'!$E$3</f>
        <v>0</v>
      </c>
      <c r="G46" s="81"/>
      <c r="H46" s="82"/>
      <c r="I46" s="81"/>
      <c r="J46" s="82"/>
      <c r="K46" s="81"/>
      <c r="L46" s="87"/>
      <c r="M46" s="25">
        <f>'所属データ'!$C$3</f>
        <v>0</v>
      </c>
      <c r="N46" s="25">
        <f t="shared" si="0"/>
        <v>0</v>
      </c>
      <c r="P46" s="14"/>
    </row>
    <row r="47" spans="1:16" ht="14.25" customHeight="1">
      <c r="A47" s="73">
        <v>42</v>
      </c>
      <c r="B47" s="74"/>
      <c r="C47" s="75"/>
      <c r="D47" s="75"/>
      <c r="E47" s="76"/>
      <c r="F47" s="108">
        <f>'所属データ'!$E$3</f>
        <v>0</v>
      </c>
      <c r="G47" s="83"/>
      <c r="H47" s="84"/>
      <c r="I47" s="83"/>
      <c r="J47" s="84"/>
      <c r="K47" s="83"/>
      <c r="L47" s="88"/>
      <c r="M47" s="25">
        <f>'所属データ'!$C$3</f>
        <v>0</v>
      </c>
      <c r="N47" s="25">
        <f t="shared" si="0"/>
        <v>0</v>
      </c>
      <c r="P47" s="14"/>
    </row>
    <row r="48" spans="1:16" ht="14.25" customHeight="1">
      <c r="A48" s="73">
        <v>43</v>
      </c>
      <c r="B48" s="74"/>
      <c r="C48" s="75"/>
      <c r="D48" s="75"/>
      <c r="E48" s="76"/>
      <c r="F48" s="108">
        <f>'所属データ'!$E$3</f>
        <v>0</v>
      </c>
      <c r="G48" s="83"/>
      <c r="H48" s="84"/>
      <c r="I48" s="83"/>
      <c r="J48" s="84"/>
      <c r="K48" s="83"/>
      <c r="L48" s="88"/>
      <c r="M48" s="25">
        <f>'所属データ'!$C$3</f>
        <v>0</v>
      </c>
      <c r="N48" s="25">
        <f t="shared" si="0"/>
        <v>0</v>
      </c>
      <c r="P48" s="14"/>
    </row>
    <row r="49" spans="1:16" ht="14.25" customHeight="1">
      <c r="A49" s="73">
        <v>44</v>
      </c>
      <c r="B49" s="74"/>
      <c r="C49" s="75"/>
      <c r="D49" s="75"/>
      <c r="E49" s="76"/>
      <c r="F49" s="108">
        <f>'所属データ'!$E$3</f>
        <v>0</v>
      </c>
      <c r="G49" s="83"/>
      <c r="H49" s="84"/>
      <c r="I49" s="83"/>
      <c r="J49" s="84"/>
      <c r="K49" s="83"/>
      <c r="L49" s="88"/>
      <c r="M49" s="25">
        <f>'所属データ'!$C$3</f>
        <v>0</v>
      </c>
      <c r="N49" s="25">
        <f t="shared" si="0"/>
        <v>0</v>
      </c>
      <c r="P49" s="14"/>
    </row>
    <row r="50" spans="1:16" ht="14.25" customHeight="1" thickBot="1">
      <c r="A50" s="77">
        <v>45</v>
      </c>
      <c r="B50" s="78"/>
      <c r="C50" s="79"/>
      <c r="D50" s="79"/>
      <c r="E50" s="80"/>
      <c r="F50" s="109">
        <f>'所属データ'!$E$3</f>
        <v>0</v>
      </c>
      <c r="G50" s="85"/>
      <c r="H50" s="86"/>
      <c r="I50" s="85"/>
      <c r="J50" s="86"/>
      <c r="K50" s="85"/>
      <c r="L50" s="89"/>
      <c r="M50" s="25">
        <f>'所属データ'!$C$3</f>
        <v>0</v>
      </c>
      <c r="N50" s="25">
        <f t="shared" si="0"/>
        <v>0</v>
      </c>
      <c r="P50" s="14"/>
    </row>
    <row r="51" spans="13:16" ht="14.25" customHeight="1">
      <c r="M51" s="14"/>
      <c r="P51" s="14"/>
    </row>
    <row r="53" ht="13.5" hidden="1">
      <c r="B53" s="14" t="s">
        <v>40</v>
      </c>
    </row>
    <row r="54" spans="2:7" ht="13.5" hidden="1">
      <c r="B54" s="14" t="s">
        <v>36</v>
      </c>
      <c r="E54" s="48"/>
      <c r="F54" s="106" t="s">
        <v>46</v>
      </c>
      <c r="G54" s="60"/>
    </row>
    <row r="55" spans="2:15" ht="13.5" hidden="1">
      <c r="B55" s="25" t="s">
        <v>105</v>
      </c>
      <c r="D55" s="16"/>
      <c r="F55" s="106" t="s">
        <v>47</v>
      </c>
      <c r="O55" s="14"/>
    </row>
    <row r="56" spans="2:15" ht="13.5" hidden="1">
      <c r="B56" s="25" t="s">
        <v>97</v>
      </c>
      <c r="D56" s="16"/>
      <c r="F56" s="106" t="s">
        <v>48</v>
      </c>
      <c r="O56" s="14"/>
    </row>
    <row r="57" spans="2:15" ht="13.5" hidden="1">
      <c r="B57" s="25" t="s">
        <v>26</v>
      </c>
      <c r="D57" s="16"/>
      <c r="F57" s="106" t="s">
        <v>49</v>
      </c>
      <c r="O57" s="14"/>
    </row>
    <row r="58" spans="2:15" ht="13.5" hidden="1">
      <c r="B58" s="25" t="s">
        <v>27</v>
      </c>
      <c r="C58" s="16"/>
      <c r="D58" s="16"/>
      <c r="F58" s="106" t="s">
        <v>50</v>
      </c>
      <c r="O58" s="14"/>
    </row>
    <row r="59" spans="2:15" ht="13.5" hidden="1">
      <c r="B59" s="25" t="s">
        <v>28</v>
      </c>
      <c r="D59" s="16"/>
      <c r="F59" s="106" t="s">
        <v>51</v>
      </c>
      <c r="O59" s="14"/>
    </row>
    <row r="60" spans="2:15" ht="13.5" hidden="1">
      <c r="B60" s="25" t="s">
        <v>98</v>
      </c>
      <c r="D60" s="16"/>
      <c r="F60" s="106" t="s">
        <v>52</v>
      </c>
      <c r="O60" s="14"/>
    </row>
    <row r="61" spans="2:15" ht="13.5" hidden="1">
      <c r="B61" s="25" t="s">
        <v>112</v>
      </c>
      <c r="D61" s="16"/>
      <c r="F61" s="106" t="s">
        <v>53</v>
      </c>
      <c r="O61" s="14"/>
    </row>
    <row r="62" spans="2:15" ht="13.5" hidden="1">
      <c r="B62" s="25" t="s">
        <v>113</v>
      </c>
      <c r="D62" s="16"/>
      <c r="F62" s="106" t="s">
        <v>54</v>
      </c>
      <c r="O62" s="14"/>
    </row>
    <row r="63" spans="2:15" ht="13.5" hidden="1">
      <c r="B63" s="25" t="s">
        <v>114</v>
      </c>
      <c r="D63" s="16"/>
      <c r="F63" s="106" t="s">
        <v>55</v>
      </c>
      <c r="O63" s="14"/>
    </row>
    <row r="64" spans="2:15" ht="13.5" hidden="1">
      <c r="B64" s="25" t="s">
        <v>100</v>
      </c>
      <c r="D64" s="16"/>
      <c r="F64" s="106" t="s">
        <v>56</v>
      </c>
      <c r="O64" s="14"/>
    </row>
    <row r="65" spans="2:15" ht="13.5" hidden="1">
      <c r="B65" s="25" t="s">
        <v>17</v>
      </c>
      <c r="D65" s="16"/>
      <c r="F65" s="106" t="s">
        <v>57</v>
      </c>
      <c r="O65" s="14"/>
    </row>
    <row r="66" spans="2:15" ht="13.5" hidden="1">
      <c r="B66" s="25" t="s">
        <v>8</v>
      </c>
      <c r="D66" s="16"/>
      <c r="F66" s="106" t="s">
        <v>58</v>
      </c>
      <c r="O66" s="14"/>
    </row>
    <row r="67" spans="2:15" ht="13.5" hidden="1">
      <c r="B67" s="25" t="s">
        <v>18</v>
      </c>
      <c r="C67" s="16"/>
      <c r="D67" s="16"/>
      <c r="F67" s="106" t="s">
        <v>59</v>
      </c>
      <c r="O67" s="14"/>
    </row>
    <row r="68" spans="2:15" ht="13.5" hidden="1">
      <c r="B68" s="25" t="s">
        <v>104</v>
      </c>
      <c r="D68" s="16"/>
      <c r="F68" s="106" t="s">
        <v>60</v>
      </c>
      <c r="O68" s="14"/>
    </row>
    <row r="69" spans="2:15" ht="13.5" hidden="1">
      <c r="B69" s="25" t="s">
        <v>118</v>
      </c>
      <c r="F69" s="106" t="s">
        <v>61</v>
      </c>
      <c r="O69" s="14"/>
    </row>
    <row r="70" spans="2:6" ht="13.5" hidden="1">
      <c r="B70" s="25" t="s">
        <v>19</v>
      </c>
      <c r="F70" s="106" t="s">
        <v>62</v>
      </c>
    </row>
    <row r="71" spans="2:6" ht="13.5" hidden="1">
      <c r="B71" s="25" t="s">
        <v>9</v>
      </c>
      <c r="F71" s="106" t="s">
        <v>63</v>
      </c>
    </row>
    <row r="72" spans="2:6" ht="13.5" hidden="1">
      <c r="B72" s="25" t="s">
        <v>110</v>
      </c>
      <c r="F72" s="106" t="s">
        <v>64</v>
      </c>
    </row>
    <row r="73" spans="2:6" ht="13.5" hidden="1">
      <c r="B73" s="25" t="s">
        <v>115</v>
      </c>
      <c r="F73" s="106" t="s">
        <v>65</v>
      </c>
    </row>
    <row r="74" spans="2:6" ht="13.5" hidden="1">
      <c r="B74" s="25" t="s">
        <v>108</v>
      </c>
      <c r="F74" s="106" t="s">
        <v>66</v>
      </c>
    </row>
    <row r="75" spans="2:6" ht="13.5" hidden="1">
      <c r="B75" s="25" t="s">
        <v>111</v>
      </c>
      <c r="F75" s="106" t="s">
        <v>67</v>
      </c>
    </row>
    <row r="76" ht="13.5" hidden="1">
      <c r="F76" s="106" t="s">
        <v>68</v>
      </c>
    </row>
    <row r="77" ht="13.5" hidden="1">
      <c r="F77" s="106" t="s">
        <v>69</v>
      </c>
    </row>
    <row r="78" ht="13.5" hidden="1">
      <c r="F78" s="106" t="s">
        <v>70</v>
      </c>
    </row>
    <row r="79" ht="13.5" hidden="1">
      <c r="F79" s="106" t="s">
        <v>71</v>
      </c>
    </row>
    <row r="80" ht="13.5" hidden="1">
      <c r="F80" s="106" t="s">
        <v>72</v>
      </c>
    </row>
    <row r="81" ht="13.5" hidden="1">
      <c r="F81" s="106" t="s">
        <v>73</v>
      </c>
    </row>
    <row r="82" ht="13.5" hidden="1">
      <c r="F82" s="106" t="s">
        <v>74</v>
      </c>
    </row>
    <row r="83" ht="13.5" hidden="1">
      <c r="F83" s="106" t="s">
        <v>75</v>
      </c>
    </row>
    <row r="84" ht="13.5" hidden="1">
      <c r="F84" s="106" t="s">
        <v>76</v>
      </c>
    </row>
    <row r="85" ht="13.5" hidden="1">
      <c r="F85" s="106" t="s">
        <v>77</v>
      </c>
    </row>
    <row r="86" ht="13.5" hidden="1">
      <c r="F86" s="106" t="s">
        <v>78</v>
      </c>
    </row>
    <row r="87" ht="13.5" hidden="1">
      <c r="F87" s="106" t="s">
        <v>79</v>
      </c>
    </row>
    <row r="88" ht="13.5" hidden="1">
      <c r="F88" s="106" t="s">
        <v>80</v>
      </c>
    </row>
    <row r="89" ht="13.5" hidden="1">
      <c r="F89" s="106" t="s">
        <v>81</v>
      </c>
    </row>
    <row r="90" ht="13.5" hidden="1">
      <c r="F90" s="106" t="s">
        <v>82</v>
      </c>
    </row>
    <row r="91" ht="13.5" hidden="1">
      <c r="F91" s="106" t="s">
        <v>83</v>
      </c>
    </row>
    <row r="92" ht="13.5" hidden="1">
      <c r="F92" s="106" t="s">
        <v>84</v>
      </c>
    </row>
    <row r="93" ht="13.5" hidden="1">
      <c r="F93" s="106" t="s">
        <v>85</v>
      </c>
    </row>
    <row r="94" ht="13.5" hidden="1">
      <c r="F94" s="106" t="s">
        <v>86</v>
      </c>
    </row>
    <row r="95" ht="13.5" hidden="1">
      <c r="F95" s="106" t="s">
        <v>87</v>
      </c>
    </row>
    <row r="96" ht="13.5" hidden="1">
      <c r="F96" s="106" t="s">
        <v>88</v>
      </c>
    </row>
    <row r="97" ht="13.5" hidden="1">
      <c r="F97" s="106" t="s">
        <v>89</v>
      </c>
    </row>
    <row r="98" ht="13.5" hidden="1">
      <c r="F98" s="106" t="s">
        <v>90</v>
      </c>
    </row>
    <row r="99" ht="13.5" hidden="1">
      <c r="F99" s="106" t="s">
        <v>91</v>
      </c>
    </row>
    <row r="100" ht="13.5" hidden="1">
      <c r="F100" s="106" t="s">
        <v>92</v>
      </c>
    </row>
  </sheetData>
  <sheetProtection sheet="1" selectLockedCells="1"/>
  <mergeCells count="12">
    <mergeCell ref="A1:B2"/>
    <mergeCell ref="A4:A5"/>
    <mergeCell ref="C1:F1"/>
    <mergeCell ref="B4:B5"/>
    <mergeCell ref="C2:D2"/>
    <mergeCell ref="E2:F2"/>
    <mergeCell ref="C3:F3"/>
    <mergeCell ref="K4:L4"/>
    <mergeCell ref="G4:H4"/>
    <mergeCell ref="I4:J4"/>
    <mergeCell ref="E4:E5"/>
    <mergeCell ref="F4:F5"/>
  </mergeCells>
  <conditionalFormatting sqref="K6:K50 I6:I50">
    <cfRule type="expression" priority="1" dxfId="0" stopIfTrue="1">
      <formula>AND(I6&lt;&gt;"",G6=I6)</formula>
    </cfRule>
  </conditionalFormatting>
  <dataValidations count="5">
    <dataValidation type="list" operator="greaterThan" allowBlank="1" showInputMessage="1" showErrorMessage="1" error="▼をクリックしてリストから選択してください。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L6:L50 H7:H50 J6:J50">
      <formula1>100</formula1>
    </dataValidation>
    <dataValidation type="whole" operator="greaterThan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">
      <formula1>100</formula1>
    </dataValidation>
    <dataValidation type="list" allowBlank="1" showErrorMessage="1" errorTitle="入力を自動的に規制しています。" error="▼リストから選択してください。" sqref="K6:K50 I6:I50 G6:G50">
      <formula1>$B$55:$B$75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西口賢士</cp:lastModifiedBy>
  <cp:lastPrinted>2004-10-06T13:20:12Z</cp:lastPrinted>
  <dcterms:created xsi:type="dcterms:W3CDTF">2002-06-02T12:37:11Z</dcterms:created>
  <dcterms:modified xsi:type="dcterms:W3CDTF">2019-02-06T07:43:03Z</dcterms:modified>
  <cp:category/>
  <cp:version/>
  <cp:contentType/>
  <cp:contentStatus/>
</cp:coreProperties>
</file>